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5910" firstSheet="2" activeTab="2"/>
  </bookViews>
  <sheets>
    <sheet name="nav" sheetId="1" state="hidden" r:id="rId1"/>
    <sheet name="Funds" sheetId="2" state="hidden" r:id="rId2"/>
    <sheet name="Investor - ตราสารหนี้" sheetId="3" r:id="rId3"/>
    <sheet name="Crossing-MF" sheetId="4" r:id="rId4"/>
    <sheet name="investor-ตราสารทุน" sheetId="5" r:id="rId5"/>
    <sheet name="broker" sheetId="6" r:id="rId6"/>
  </sheets>
  <externalReferences>
    <externalReference r:id="rId9"/>
    <externalReference r:id="rId10"/>
  </externalReferences>
  <definedNames>
    <definedName name="DEBT_TAB">'[1]DEBT_DATA'!$A$2:$L$109</definedName>
    <definedName name="DEBT_TABLE">#REF!</definedName>
    <definedName name="_xlnm.Print_Area" localSheetId="3">'Crossing-MF'!$A$1:$P$76</definedName>
    <definedName name="_xlnm.Print_Area" localSheetId="1">'Funds'!$A$139:$D$157</definedName>
    <definedName name="_xlnm.Print_Area" localSheetId="2">'Investor - ตราสารหนี้'!$A$1:$N$79</definedName>
    <definedName name="_xlnm.Print_Area" localSheetId="4">'investor-ตราสารทุน'!$A$5:$M$17</definedName>
    <definedName name="_xlnm.Print_Titles" localSheetId="3">'Crossing-MF'!$1:$7</definedName>
    <definedName name="_xlnm.Print_Titles" localSheetId="2">'Investor - ตราสารหนี้'!$1:$7</definedName>
  </definedNames>
  <calcPr fullCalcOnLoad="1"/>
</workbook>
</file>

<file path=xl/sharedStrings.xml><?xml version="1.0" encoding="utf-8"?>
<sst xmlns="http://schemas.openxmlformats.org/spreadsheetml/2006/main" count="1878" uniqueCount="821">
  <si>
    <t>กองทุนรวมกรุงไทยตราสารการเงินคุ้มครองเงินต้น 17</t>
  </si>
  <si>
    <t>The Krung Thai Capital Protection Financial Fund 17</t>
  </si>
  <si>
    <t>KT3M18</t>
  </si>
  <si>
    <t>กองทุนรวมกรุงไทยตราสารการเงินคุ้มครองเงินต้น 18</t>
  </si>
  <si>
    <t>The Krung Thai Capital Protection Financial Fund 18</t>
  </si>
  <si>
    <t>KT3M19</t>
  </si>
  <si>
    <t>กองทุนรวมกรุงไทยตราสารการเงินคุ้มครองเงินต้น 19</t>
  </si>
  <si>
    <t>The Krung Thai Capital Protection Financial Fund 19</t>
  </si>
  <si>
    <t>KT3M20</t>
  </si>
  <si>
    <t>กองทุนรวมกรุงไทยตราสารการเงินคุ้มครองเงินต้น 20</t>
  </si>
  <si>
    <t>The Krung Thai Capital Protection Financial Fund 20</t>
  </si>
  <si>
    <t>KT3M21</t>
  </si>
  <si>
    <t>กองทุนรวมกรุงไทยตราสารการเงินคุ้มครองเงินต้น 21</t>
  </si>
  <si>
    <t>The Krung Thai Capital Protection Financial Fund 21</t>
  </si>
  <si>
    <t>KT3M22</t>
  </si>
  <si>
    <t>กองทุนรวมกรุงไทยตราสารการเงินคุ้มครองเงินต้น 22</t>
  </si>
  <si>
    <t>The Krung Thai Capital Protection Financial Fund 22</t>
  </si>
  <si>
    <t>KT3M23</t>
  </si>
  <si>
    <t>กองทุนรวมกรุงไทยตราสารการเงินคุ้มครองเงินต้น 23</t>
  </si>
  <si>
    <t>The Krung Thai Capital Protection Financial Fund 23</t>
  </si>
  <si>
    <t>KTSP02</t>
  </si>
  <si>
    <t>กองทุนเปิดกรุงไทยสมาร์ทแพลนคุ้มครองเงินต้น2</t>
  </si>
  <si>
    <t>The Krung Thai Smart Plan Capital Protection Fund2</t>
  </si>
  <si>
    <t>KTMP1</t>
  </si>
  <si>
    <t>กองทุนเปิดกรุงไทยมั่นคงคุ้มครองเงินต้น1</t>
  </si>
  <si>
    <t>The Krung Thai Munkong Capital Protection Fund1</t>
  </si>
  <si>
    <t>KTMP2</t>
  </si>
  <si>
    <t>กองทุนเปิดกรุงไทยมั่นคงคุ้มครองเงินต้น2</t>
  </si>
  <si>
    <t>The Krung Thai Munkong Capital Protection Fund2</t>
  </si>
  <si>
    <t>KTMP3</t>
  </si>
  <si>
    <t>กองทุนเปิดกรุงไทยมั่นคงคุ้มครองเงินต้น3</t>
  </si>
  <si>
    <t>The Krung Thai Munkong Capital Protection Fund3</t>
  </si>
  <si>
    <t>KTMP4</t>
  </si>
  <si>
    <t>กองทุนเปิดกรุงไทยมั่นคงคุ้มครองเงินต้น4</t>
  </si>
  <si>
    <t>The Krung Thai Munkong Capital Protection Fund4</t>
  </si>
  <si>
    <t>KTMP5</t>
  </si>
  <si>
    <t>กองทุนเปิดกรุงไทยมั่นคงคุ้มครองเงินต้น5</t>
  </si>
  <si>
    <t>The Krung Thai Munkong Capital Protection Fund5</t>
  </si>
  <si>
    <t>KTMP6</t>
  </si>
  <si>
    <t>กองทุนเปิดกรุงไทยมั่นคงคุ้มครองเงินต้น6</t>
  </si>
  <si>
    <t>The Krung Thai Munkong Capital Protection Fund6</t>
  </si>
  <si>
    <t>KTMP7</t>
  </si>
  <si>
    <t>กองทุนเปิดกรุงไทยมั่นคงคุ้มครองเงินต้น7</t>
  </si>
  <si>
    <t>The Krung Thai Munkong Capital Protection Fund7</t>
  </si>
  <si>
    <t>KTMP8</t>
  </si>
  <si>
    <t>กองทุนเปิดกรุงไทยมั่นคงคุ้มครองเงินต้น8</t>
  </si>
  <si>
    <t>The Krung Thai Munkong Capital Protection Fund8</t>
  </si>
  <si>
    <t>KTMP9</t>
  </si>
  <si>
    <t>กองทุนเปิดกรุงไทยมั่นคงคุ้มครองเงินต้น9</t>
  </si>
  <si>
    <t>The Krung Thai Munkong Capital Protection Fund9</t>
  </si>
  <si>
    <t>KTAM</t>
  </si>
  <si>
    <t>บมจ. หลักทรัพย์จัดการกองทุน กรุงไทย</t>
  </si>
  <si>
    <t>กองทุนรวมวายุภักษ์ หนึ่ง โดย บมจ. หลักทรัพย์จัดการกองทุนกรุงไทย</t>
  </si>
  <si>
    <t>Vayupak Fund 1 By KTAM</t>
  </si>
  <si>
    <t>SCIB</t>
  </si>
  <si>
    <t>VKMOF</t>
  </si>
  <si>
    <t>Private Fund</t>
  </si>
  <si>
    <t>PVI005</t>
  </si>
  <si>
    <t>นายวีระ เดชธำรง โดย บลจ.กรุงไทย จำกัด (มหาชน)</t>
  </si>
  <si>
    <t>Mr. Veera Dechthamrong By KTAM</t>
  </si>
  <si>
    <t>PVI006</t>
  </si>
  <si>
    <t>นางเกลียวพัตรา มารีประสิทธิ์ โดย บลจ.กรุงไทย จำกัด (มหาชน)</t>
  </si>
  <si>
    <t>Mrs. Cleopatra Maryprasith By KTAM</t>
  </si>
  <si>
    <t>PVI007</t>
  </si>
  <si>
    <t>นายอุดม ศิริพานิช โดย บลจ.กรุงไทย จำกัด(มหาชน)</t>
  </si>
  <si>
    <t>MR. UDOM SIRIPANICH BY KTAM</t>
  </si>
  <si>
    <t>PVI008</t>
  </si>
  <si>
    <t>บริษัท อินเทอร์เน็ตประเทศไทย จำกัด(มหาชน)</t>
  </si>
  <si>
    <t>Internet Thailand Public Co.,Ltd. By KTAM</t>
  </si>
  <si>
    <t>PVI009</t>
  </si>
  <si>
    <t>บริษัท ไทย-อะมาดิอุส เซาท์อีสต์เอเชีย จำกัด โดย บมจ.หลักทรัพย์จัดการกองทุนกรุงไทย</t>
  </si>
  <si>
    <t>Thai-Amadeus Southeast Asia Co.,Ltd. By KTAM</t>
  </si>
  <si>
    <t>PVI010</t>
  </si>
  <si>
    <t>นางสาวศมมงคล กาญจนาภรณ์ โดย บมจ.หลักทรัพย์จัดการกองทุนกรุงไทย</t>
  </si>
  <si>
    <t>Miss Sommongkol Kanchanaporn by KTAM</t>
  </si>
  <si>
    <t>PVI011</t>
  </si>
  <si>
    <t>PVI012</t>
  </si>
  <si>
    <t>บริษัท บางสะพานบาร์มิล จำกัด(มหาชน) โดย บมจ.หลักทรัพย์จัดการกองทุนกรุงไทย</t>
  </si>
  <si>
    <t>Bangsaphan Barmill Public Company Limited By KTAM</t>
  </si>
  <si>
    <t>Property Fund</t>
  </si>
  <si>
    <t>กองทุนรวมธุรกิจไทย 2 (TBF2)</t>
  </si>
  <si>
    <t>The Thai Business Fund 2</t>
  </si>
  <si>
    <t>กองทุนรวมธุรกิจไทย 3 (TBF3)</t>
  </si>
  <si>
    <t>The Thai Business Fund 3</t>
  </si>
  <si>
    <t>TBF4</t>
  </si>
  <si>
    <t>กองทุนรวมธุรกิจไทย 4 (TBF4)</t>
  </si>
  <si>
    <t>The Thai Business Fund 4</t>
  </si>
  <si>
    <t>กองทุนรวมธุรกิจไทย 5 (TBF5)</t>
  </si>
  <si>
    <t>The Thai Business Fund 5</t>
  </si>
  <si>
    <t>กองทุนรวมอสังหาริมทรัพย์ ทรัพย์ทวี (STPF)</t>
  </si>
  <si>
    <t>Sub Thawee Property Fund</t>
  </si>
  <si>
    <t>กองทุนรวมบริหารสินทรัพย์ไทย (TAMP)</t>
  </si>
  <si>
    <t>Thai Asset Management Property Fund</t>
  </si>
  <si>
    <t>HKPF</t>
  </si>
  <si>
    <t>กองทุนรวมเอช เค พร็อพเพอตี้ (HKPF)</t>
  </si>
  <si>
    <t>H K Property Fund</t>
  </si>
  <si>
    <t>Providend Fund</t>
  </si>
  <si>
    <t>กองทุนสำรองเลี้ยงชีพ โรงแรม เดอะ เวสทิน แกรนด์ สุขุมวิท ซึ่งจดทะเบียนแล้ว</t>
  </si>
  <si>
    <t>The Westin Grande Sukhumvit Registered Provident Fund</t>
  </si>
  <si>
    <t>กองทุนสำรองเลี้ยงชีพ สำนักข่าว เอ.พี ซึ่งจดทะเบียนแล้ว</t>
  </si>
  <si>
    <t>Associated Press Registered Provident Fund</t>
  </si>
  <si>
    <t>กองทุนสำรองเลี้ยงชีพ พนักงานองค์การขนส่งมวลชนกรุงเทพ ซึ่งจดทะเบียนแล้ว</t>
  </si>
  <si>
    <t>Bangkok Mass Transit Authority of Thailand Registered Provident Fund</t>
  </si>
  <si>
    <t>กอง กสล. บริษัท บ้านปู จำกัด (มหาชน) และบริษัทในเครือ ซึ่งจดทะเบียนแล้ว</t>
  </si>
  <si>
    <t>Banpu  Public  Company Limited  and  Affiliates Provident Fund Registered</t>
  </si>
  <si>
    <t>กองทุนสำรองเลี้ยงชีพ พนักงาน บริษัท อู่กรุงเทพ จำกัด ซึ่งจดทะเบียนแล้ว</t>
  </si>
  <si>
    <t>The Bangkok Dock Company (1957) Limited Registered Provident Fund</t>
  </si>
  <si>
    <t>กองทุนสำรองเลี้ยงชีพ ธนาคารไทยธนาคาร จำกัด (มหาชน) ซึ่งจดทะเบียนแล้ว</t>
  </si>
  <si>
    <t>BankThai Public Co.,Ltd Registered Provident Fund</t>
  </si>
  <si>
    <t>BTC</t>
  </si>
  <si>
    <t>กองทุนสำรองเลี้ยงชีพพนักงาน บริษัท กสท โทรคมนาคม จำกัด (มหาชน) และ บริษัท ไปรษณีย์ไทย จำกัด ซึ่งจดทะเบียนแล้ว</t>
  </si>
  <si>
    <t>The Registered Staff Provident Fund of CAT Telecom Public Company Limited and Thailand Post Company limited</t>
  </si>
  <si>
    <t>กองทุนสำรองเลี้ยงชีพ พนักงานองค์การส่งเสริมกิจการโคนมแห่งประเทศไทย ซึ่งจดทะเบียนแล้ว</t>
  </si>
  <si>
    <t>Dairy Farming Promotion Organization of Thailand Registered Provident Fund</t>
  </si>
  <si>
    <t>กองทุนสำรองเลี้ยงชีพ ธรรมนิติ ซึ่งจดทะเบียนแล้ว</t>
  </si>
  <si>
    <t>Dharmniti Registered Provident Fund</t>
  </si>
  <si>
    <t>กองทุนสำรองเลี้ยงชีพพนักงาน ยาสูบ ซึ่งจดทะเบียนแล้ว</t>
  </si>
  <si>
    <t>Registered Provident Fund Staffs of Tobacco</t>
  </si>
  <si>
    <t>กองทุนสำรองเลี้ยงชีพ พนักงานการทางพิเศษแห่งประเทศไทย ซึ่งจดทะเบียนแล้ว</t>
  </si>
  <si>
    <t>Express way and Rapid Transit Authority of Thailand Registered Provident Fund</t>
  </si>
  <si>
    <t>KIRC</t>
  </si>
  <si>
    <t>กองทุนสำรองเลี้ยงชีพ บริษัท อีโนเวรับเบอร์ (ประเทศไทย) จำกัด (มหาชน) ซึ่งจดทะเบียนแล้ว</t>
  </si>
  <si>
    <t>Inove Rubber (Thailand) Public Company Limited Registered Provident Fund</t>
  </si>
  <si>
    <t>กองทุนสำรองเลี้ยงชีพ พนักงานบริษัท ตรีเพชร อีซูซุเซลล์ จำกัด ซึ่งจดทะเบียนแล้ว</t>
  </si>
  <si>
    <t>Tri Petch Isuzu Sales Co., Ltd. Registered Provident Fund</t>
  </si>
  <si>
    <t>กองทุนสำรองเลี้ยงชีพ พนักงานบริษัท เครือโจตันในประเทศไทย ซึ่งจดทะเบียนแล้ว</t>
  </si>
  <si>
    <t>Jotun Thailand Ltd. Registered Provident Fund</t>
  </si>
  <si>
    <t>กองทุนสำรองเลี้ยงชีพ แจนเซ่น-ซีแลก ซึ่งจดทะเบียนแล้ว</t>
  </si>
  <si>
    <t>Janssen-Cilag Registered Provident Fund</t>
  </si>
  <si>
    <t>กองทุนสำรองเลี้ยงชีพ กรุงไทยคอมพิวเตอร์ เซอร์วิสเซส จำกัด ซึ่งจดทะเบียนแล้ว</t>
  </si>
  <si>
    <t>KrungThai Computer Services Ltd. Registered Provident Fund</t>
  </si>
  <si>
    <t>กองทุนสำรองเลี้ยงชีพ พนักงานองค์การสุรา กรมสรรพสามิต ซึ่งจดทะเบียนแล้ว</t>
  </si>
  <si>
    <t>Liquor Distillery Organization Registered Provident Fund</t>
  </si>
  <si>
    <t>กองทุนสำรองเลี้ยงชีพ คริสตจักรวันเสาร์แห่งประเทศไทย ซึ่งจดทะเบียนแล้ว</t>
  </si>
  <si>
    <t>Seventh-Day Adventist Church Registered Provident Fund</t>
  </si>
  <si>
    <t>กองทุนสำรองเลี้ยงชีพ พนักงานองค์การตลาด กระทรวงมหาดไทย ซึ่งจดทะเบียนแล้ว</t>
  </si>
  <si>
    <t>Marketing Organization Registered Provident Fund</t>
  </si>
  <si>
    <t>กองทุนสำรองเลี้ยงชีพพนักงานการประปานครหลวง ซึ่งจดทะเบียนแล้ว</t>
  </si>
  <si>
    <t>The Registrered Provident Fund of Metropolitan Waterworks Authority’s Employee</t>
  </si>
  <si>
    <t>กองทุนสำรองเลี้ยงชีพ นวนคร ซึ่งจดทะเบียนแล้ว</t>
  </si>
  <si>
    <t>Navanakorn Registered Provident Fund</t>
  </si>
  <si>
    <t>กองทุนสำรองเลี้ยงชีพ โรงแรมแพนแปซิฟิคกรุงเทพฯ ซึ่งจดทะเบียนแล้ว</t>
  </si>
  <si>
    <t>Pan Pacific Bangkok Registered Provident Fund</t>
  </si>
  <si>
    <t>กองทุนสำรองเลี้ยงชีพ พนักงานการไฟฟ้าส่วนภูมิภาค ซึ่งจดทะเบียนแล้ว</t>
  </si>
  <si>
    <t>Provincial Electricity Authority Registered Provident Fund</t>
  </si>
  <si>
    <t>กองทุนสำรองเลี้ยงชีพ องค์การสวนยาง ซึ่งจดทะเบียนแล้ว</t>
  </si>
  <si>
    <t>Rubber Estate Organization Registered Provident Fund</t>
  </si>
  <si>
    <t>กองทุนสำรองเลี้ยงชีพ พนักงานการกีฬาแห่งประเทศไทย ซึ่งจดทะเบียนแล้ว</t>
  </si>
  <si>
    <t>Sports Authority of Thailand Registered Provident Fund</t>
  </si>
  <si>
    <t>กองทุนสำรองเลี้ยงชีพ พนักงานการท่องเที่ยวแห่งประเทศไทย ซึ่งจดทะเบียนแล้ว</t>
  </si>
  <si>
    <t>Tourism authority of Thailand Registered Provident Fund</t>
  </si>
  <si>
    <t>กองทุนสำรองเลี้ยงชีพ พนักงานบริษัท การบินไทย จำกัด (มหาชน) ซึ่งจดทะเบียนแล้ว โดย บมจ. หลักทรัพย์จัดการกองทุนกรุงไทย</t>
  </si>
  <si>
    <t>The registered staff provident fund of Thai Airway International Public company Limited</t>
  </si>
  <si>
    <t>กองทุนสำรองเลี้ยงชีพ ไทยมั่นคง ซึ่งจดทะเบียนแล้ว</t>
  </si>
  <si>
    <t>Thai Munkhong Registered Provident Fund</t>
  </si>
  <si>
    <t>กองทุนสำรองเลี้ยงชีพ พนักงานสมาคมส่งเสริมเทคโนโลยี (ไทย-ญี่ปุ่น) และ มูลนิธิสถาบันส่งเสริมเทคโนโลยี ซึ่งจดทะเบียนแล้ว</t>
  </si>
  <si>
    <t>Technology Promotion Association (Thai-Japan) and Technology Promotion Institute Foundation Registered Provident Fund</t>
  </si>
  <si>
    <t>KTPI</t>
  </si>
  <si>
    <t>กองทุนสำรองเลี้ยงชีพ พนักงานกลุ่มบริษัท ทีพีไอ ซึ่งจดทะเบียนแล้ว</t>
  </si>
  <si>
    <t>Employee of TPI Group Registered Provident Fund</t>
  </si>
  <si>
    <t>กองทุนสำรองเลี้ยงชีพ กรุงไทยสินมั่นคง ซึ่งจดทะเบียนแล้ว</t>
  </si>
  <si>
    <t>Krungthai Sinmunkhong Registered Provident Fund</t>
  </si>
  <si>
    <t>กองทุนสำรองเลี้ยงชีพ กรุงไทยทวีทรัพย์ ซึ่งจดทะเบียนแล้ว</t>
  </si>
  <si>
    <t>Krungthai Thaweesub Registered Provident Fund</t>
  </si>
  <si>
    <t>กองทุนสำรองเลี้ยงชีพ พนักงานบริษัท ทีโอที จำกัด (มหาชน) ซึ่งจดทะเบียนแล้ว</t>
  </si>
  <si>
    <t>The registered Provident Fund of TOT Corporation Public Company Limited</t>
  </si>
  <si>
    <t>กองทุนสำรองเลี้ยงชีพ ธนาคารกรุงไทย จำกัด (มหาชน) ซึ่งจดทะเบียนแล้ว</t>
  </si>
  <si>
    <t>The Registered Provident Fund of Krung Thai Bank Public Company Limited</t>
  </si>
  <si>
    <t>KMEA</t>
  </si>
  <si>
    <t>กองทุนสำรองเลี้ยงชีพ พนักงานการไฟฟ้านครหลวง ซึ่งจดทะเบียนแล้ว</t>
  </si>
  <si>
    <t>The Metropolitan Electricity Authority Registered Provident Fund</t>
  </si>
  <si>
    <t>KBBL</t>
  </si>
  <si>
    <t>กองทุนสำรองเลี้ยงชีพ พนักงานธนาคารกรุงเทพ จำกัด ซึ่งจดทะเบียนแล้ว</t>
  </si>
  <si>
    <t>The Provident Fund Bangkok Bank Already Registered</t>
  </si>
  <si>
    <t>กองทุนสำรองเลี้ยงชีพ พนักงานธนาคารเพื่อการเกษตรและสหกรณ์การเกษตร ซึ่งจดทะเบียนแล้ว บมจ. หลักทรัพย์จัดการกองทุนกรุงไทย</t>
  </si>
  <si>
    <t>Bank for Agriculture and Agricultural Co-Operatives Registered Provident Fund(KrungThai Asset Management Pcl.)</t>
  </si>
  <si>
    <t>กองทุนสำรองเลี้ยงชีพ กลุ่มบริษัทโตโยต้า ซึ่งจดทะเบียนแล้ว</t>
  </si>
  <si>
    <t>Toyota Group Registered Provident Fund</t>
  </si>
  <si>
    <t>รายงานการทำธุรกรรมในตลาดรอง (organized market) ผ่านบุคคลที่เกี่ยวข้องที่เป็นบริษัทนายหน้า</t>
  </si>
  <si>
    <t>บลจ.หลักทรัพย์จัดการกองทุน กรุงไทย</t>
  </si>
  <si>
    <t>รายชื่อนายหน้า</t>
  </si>
  <si>
    <t>มูลค่าการซื้อขาย</t>
  </si>
  <si>
    <t>ค่านายหน้าซื้อขาย</t>
  </si>
  <si>
    <t>เหตุผล</t>
  </si>
  <si>
    <t>ที่เป็นบุคคลที่เกี่ยวข้อง</t>
  </si>
  <si>
    <t>(ครั้ง)</t>
  </si>
  <si>
    <t>หมายเหตุ : ความถี่ในการซื้อขายหมายถึง จำนวนครั้งที่ บลจ. ส่งคำสั่งซื้อขายหลักทรัพย์ให้นายหน้าแต่ละราย ดังนั้น กรณีที่เป็นการส่งคำสั่งซื้อขายจำนวนมาก</t>
  </si>
  <si>
    <t>ในแต่ละครั้ง (warehousing) จะนับเป็น 1 ครั้งเท่านั้น แม้ว่าบริษัทหลักทรัพย์จะใช้เวลาในการซื้อขายหลักทรัพย์ตามคำสั่งมากกว่า 1 วันทำการ</t>
  </si>
  <si>
    <r>
      <t>ความถี่ในการซื้อขาย</t>
    </r>
    <r>
      <rPr>
        <vertAlign val="superscript"/>
        <sz val="14"/>
        <rFont val="Angsana New"/>
        <family val="1"/>
      </rPr>
      <t>*</t>
    </r>
  </si>
  <si>
    <t>หลักทรัพย์ (บ.)</t>
  </si>
  <si>
    <t>แบบรายงานภายนอก</t>
  </si>
  <si>
    <t>รายงานข้อมูลการทำธุรกรรมกับบุคคลที่เกี่ยวข้อง</t>
  </si>
  <si>
    <t>รายชื่อบุคคลที่เกี่ยวข้อง</t>
  </si>
  <si>
    <r>
      <t xml:space="preserve">  อายุคงเหลือ</t>
    </r>
    <r>
      <rPr>
        <sz val="14"/>
        <rFont val="Angsana New"/>
        <family val="1"/>
      </rPr>
      <t xml:space="preserve"> (ปี)</t>
    </r>
  </si>
  <si>
    <t>มูลค่าธุรกรรม (ราคาซื้อหรือขาย)</t>
  </si>
  <si>
    <t>ล้านบาท</t>
  </si>
  <si>
    <t>สัดส่วนต่อ NAV ณ สิ้นเดือน</t>
  </si>
  <si>
    <t>1/ ข้อมูลธุรกรรม ได้แก่</t>
  </si>
  <si>
    <t>1. ธุรกรรมที่ทำโดยตรงกับบุคคลที่เกี่ยวข้อง โดยให้รวมถึงการซื้อขายหลักทรัพย์หรือทรัพย์สินอื่นผ่านบริษัทนายหน้าซึ่งอยู่ในวิสัยที่บริษัทจัดการสามารถทราบได้ว่าคู่สัญญาอีกฝ่ายเป็นบุคคลที่เกี่ยวข้อง และกรณีซื้อขายหุ้น</t>
  </si>
  <si>
    <t xml:space="preserve">    แบบ big lot (put-through) ใน ตลท. เว้นแต่เป็นการลงทุนในเงินฝาก หรือตราสารเทียบเท่าเงินฝากที่บุคคลที่เกี่ยวข้องซึ่งเป็นสถาบันการเงินเป็นผู้ออกหรือคู่สัญญาเพื่อประโยชน์ในการบริหารสภาพคล่องของกองทุนนั้น</t>
  </si>
  <si>
    <t>2. การซื้อหลักทรัพย์ที่ออกใหม่ซึ่งบุคคลที่เกี่ยวข้องเป็นผู้จัดจำหน่ายหลักทรัพย์ดังกล่าว</t>
  </si>
  <si>
    <t>3. การซื้อหลักทรัพย์หรือทรัพย์สินอื่นซึ่งบุคคลที่เกี่ยวข้องเป็นผู้จัดการโครงการประมูลหลักทรัพย์หรือทรัพย์สินอื่น (arranger)</t>
  </si>
  <si>
    <t>4. การซื้อตราสารแห่งหนี้หรือตราสารกึ่งหนี้กึ่งทุนซึ่งบุคคลที่เกี่ยวข้องเป็นผู้รับรอง ผู้รับอาวัล ผู้สลักหลัง หรือผู้ค้ำประกัน</t>
  </si>
  <si>
    <t>5. การซื้อขายหน่วยลงทุนหรือใบสำคัญแสดงสิทธิที่จะซื้อหน่วยลงทุนของกองทุนรวมที่บุคคลที่เกี่ยวข้องเป็นผู้บริหารจัดการ</t>
  </si>
  <si>
    <t>6. การซื้อขายหลักทรัพย์หรือทรัพย์สินระหว่างกองทุนรวม</t>
  </si>
  <si>
    <t>7. การซื้อขายหลักทรัพย์หรือทรัพย์สินระหว่างกองทุนรวมและกองทุนส่วนบุคคล</t>
  </si>
  <si>
    <t>8. การซื้อขายหลักทรัพย์หรือทรัพย์สินระหว่างกองทุนรวมและกองทุนสำรองเลี้ยงชีพ</t>
  </si>
  <si>
    <t>9. อื่น ๆ (ระบุประเภทธุรกรรม และ/หรือ การทำหน้าที่ของบุคคลที่เกี่ยวข้อง)</t>
  </si>
  <si>
    <r>
      <t>ประเภทธุรกรรม</t>
    </r>
    <r>
      <rPr>
        <vertAlign val="superscript"/>
        <sz val="14"/>
        <rFont val="Angsana New"/>
        <family val="1"/>
      </rPr>
      <t>1/</t>
    </r>
  </si>
  <si>
    <t>หมายเหตุ :</t>
  </si>
  <si>
    <t>ชื่อทรัพย์สิน</t>
  </si>
  <si>
    <t>ชื่อผู้ออก</t>
  </si>
  <si>
    <t>ชื่อกองทุน</t>
  </si>
  <si>
    <t>ซื้อ</t>
  </si>
  <si>
    <t>ขาย</t>
  </si>
  <si>
    <t>ประเภททรัพย์สิน</t>
  </si>
  <si>
    <t>ที่ทำธุรกรรม</t>
  </si>
  <si>
    <t>วัน/เดือน/ปี</t>
  </si>
  <si>
    <t>อันดับความน่าเชื่อถือ</t>
  </si>
  <si>
    <t>แบบรายงานภายใน/ภายนอก</t>
  </si>
  <si>
    <t>RMF2</t>
  </si>
  <si>
    <t>KTSS</t>
  </si>
  <si>
    <t>KTMK8</t>
  </si>
  <si>
    <t>KTHA</t>
  </si>
  <si>
    <t>BT</t>
  </si>
  <si>
    <t>KTCP16</t>
  </si>
  <si>
    <t>KCAT</t>
  </si>
  <si>
    <t>KBMT</t>
  </si>
  <si>
    <t>KETA</t>
  </si>
  <si>
    <t>VKOTH</t>
  </si>
  <si>
    <t>KTST6M9</t>
  </si>
  <si>
    <t>KBTC</t>
  </si>
  <si>
    <t>KKCS</t>
  </si>
  <si>
    <t>KJSN</t>
  </si>
  <si>
    <t>KPEA</t>
  </si>
  <si>
    <t>KTMF</t>
  </si>
  <si>
    <t>KTOT</t>
  </si>
  <si>
    <t>KTSM</t>
  </si>
  <si>
    <t>KTMK9</t>
  </si>
  <si>
    <t>KBDC</t>
  </si>
  <si>
    <t>CITI</t>
  </si>
  <si>
    <t>KLDO</t>
  </si>
  <si>
    <t>KTPA</t>
  </si>
  <si>
    <t>KBANK</t>
  </si>
  <si>
    <t>KBAC</t>
  </si>
  <si>
    <t>KMWA</t>
  </si>
  <si>
    <t>KDNT</t>
  </si>
  <si>
    <t>KJOT</t>
  </si>
  <si>
    <t>KMIS</t>
  </si>
  <si>
    <t>SCB</t>
  </si>
  <si>
    <t>KTDF</t>
  </si>
  <si>
    <t>KTCP31</t>
  </si>
  <si>
    <t>KTTM</t>
  </si>
  <si>
    <t>NAV_DATE</t>
  </si>
  <si>
    <t>PORT_CODE</t>
  </si>
  <si>
    <t>NAV</t>
  </si>
  <si>
    <t>UNIT_PRICE</t>
  </si>
  <si>
    <t>UNITS</t>
  </si>
  <si>
    <t>KDFX</t>
  </si>
  <si>
    <t>KDFX2</t>
  </si>
  <si>
    <t>KSLTF</t>
  </si>
  <si>
    <t>KSMART</t>
  </si>
  <si>
    <t>KSMART2</t>
  </si>
  <si>
    <t>KSRMF</t>
  </si>
  <si>
    <t>KT3M11</t>
  </si>
  <si>
    <t>KT3M12</t>
  </si>
  <si>
    <t>KT3M13</t>
  </si>
  <si>
    <t>KT3M14</t>
  </si>
  <si>
    <t>KT3M15</t>
  </si>
  <si>
    <t>KT3M16</t>
  </si>
  <si>
    <t>KTCP17</t>
  </si>
  <si>
    <t>KTCP18</t>
  </si>
  <si>
    <t>KTCP19</t>
  </si>
  <si>
    <t>KTCP20</t>
  </si>
  <si>
    <t>KTCP21</t>
  </si>
  <si>
    <t>KTCP22</t>
  </si>
  <si>
    <t>KTCP23</t>
  </si>
  <si>
    <t>KTCP24</t>
  </si>
  <si>
    <t>KTCP25</t>
  </si>
  <si>
    <t>KTCP26</t>
  </si>
  <si>
    <t>KTCP27</t>
  </si>
  <si>
    <t>KTCP28</t>
  </si>
  <si>
    <t>KTCP29</t>
  </si>
  <si>
    <t>KTCP30</t>
  </si>
  <si>
    <t>KTLF</t>
  </si>
  <si>
    <t>KTLF70/30</t>
  </si>
  <si>
    <t>KTMK</t>
  </si>
  <si>
    <t>KTMK2</t>
  </si>
  <si>
    <t>KTMK3</t>
  </si>
  <si>
    <t>KTMK4</t>
  </si>
  <si>
    <t>KTMP01</t>
  </si>
  <si>
    <t>KTMP02</t>
  </si>
  <si>
    <t>KTMP03</t>
  </si>
  <si>
    <t>KTMP04</t>
  </si>
  <si>
    <t>KTMP05</t>
  </si>
  <si>
    <t>KTMP06</t>
  </si>
  <si>
    <t>KTSF</t>
  </si>
  <si>
    <t>KTST3M10</t>
  </si>
  <si>
    <t>KTST3M6</t>
  </si>
  <si>
    <t>KTST3M7</t>
  </si>
  <si>
    <t>KTST3M8</t>
  </si>
  <si>
    <t>KTST3M9</t>
  </si>
  <si>
    <t>KTST6M1</t>
  </si>
  <si>
    <t>KTST6M10</t>
  </si>
  <si>
    <t>KTST6M2</t>
  </si>
  <si>
    <t>KTST6M3</t>
  </si>
  <si>
    <t>KTST6M4</t>
  </si>
  <si>
    <t>KTST6M5</t>
  </si>
  <si>
    <t>KTST6M6</t>
  </si>
  <si>
    <t>KTST6M7</t>
  </si>
  <si>
    <t>KTST6M8</t>
  </si>
  <si>
    <t>KTTN</t>
  </si>
  <si>
    <t>KTTW</t>
  </si>
  <si>
    <t>RMF1</t>
  </si>
  <si>
    <t>RMF3</t>
  </si>
  <si>
    <t>STPF</t>
  </si>
  <si>
    <t>TAMP</t>
  </si>
  <si>
    <t>TBF2</t>
  </si>
  <si>
    <t>TBF3</t>
  </si>
  <si>
    <t>TBF5</t>
  </si>
  <si>
    <t>TOF</t>
  </si>
  <si>
    <t>VAYU1</t>
  </si>
  <si>
    <t>VAYU1A</t>
  </si>
  <si>
    <t>VAYU1B</t>
  </si>
  <si>
    <t>KANA</t>
  </si>
  <si>
    <t>KAPF</t>
  </si>
  <si>
    <t>KBNP</t>
  </si>
  <si>
    <t>KDFO</t>
  </si>
  <si>
    <t>KIZU</t>
  </si>
  <si>
    <t>KKTB</t>
  </si>
  <si>
    <t>KMTO</t>
  </si>
  <si>
    <t>KNVK</t>
  </si>
  <si>
    <t>KPAN</t>
  </si>
  <si>
    <t>KREO</t>
  </si>
  <si>
    <t>KSAT</t>
  </si>
  <si>
    <t>KTAT</t>
  </si>
  <si>
    <t>KTTB</t>
  </si>
  <si>
    <t>KTYT</t>
  </si>
  <si>
    <t>Krung Thai Asset Management Public Co., Ltd.</t>
  </si>
  <si>
    <t>11 Q House Sathorn Bldg., M Floor, South Sathorn Rd., Bangkok 10120    Tel: (02) 670-4900   EXT. 1525  Fax: (02) 679-2028</t>
  </si>
  <si>
    <t>กองทุนภายใต้การบริหารของ บลจ. กรุงไทย จำกัด (มหาชน)</t>
  </si>
  <si>
    <t>ชื่อกองทุน (ภาษาไทย)</t>
  </si>
  <si>
    <t>ชื่อกองทุน (ภาษาอังกฤษ)</t>
  </si>
  <si>
    <t>ผู้ดูแลผลประโยชน์ (Trustee)</t>
  </si>
  <si>
    <t>Mutual Fund</t>
  </si>
  <si>
    <t>กองทุนเปิดกรุงไทยวางแผนภาษีเพื่อการเลี้ยงชีพ 1</t>
  </si>
  <si>
    <t>The Krung Thai Tax Planning RMF 1</t>
  </si>
  <si>
    <t>TMB</t>
  </si>
  <si>
    <t>กองทุนเปิดกรุงไทยวางแผนภาษีเพื่อการเลี้ยงชีพ 2</t>
  </si>
  <si>
    <t>The Krung Thai Tax Planning RMF 2</t>
  </si>
  <si>
    <t>กองทุนเปิดกรุงไทยวางแผนภาษีเพื่อการเลี้ยงชีพ 3</t>
  </si>
  <si>
    <t>The Krung Thai Tax Planning RMF 3</t>
  </si>
  <si>
    <t>กองทุนเปิดกรุงไทยธนวรรธน์</t>
  </si>
  <si>
    <t>The Krung Thai Thana Wattana Fund</t>
  </si>
  <si>
    <t>LKF</t>
  </si>
  <si>
    <t>กองทุนเปิดล้ำค่า</t>
  </si>
  <si>
    <t>The Lum-Ka Fund</t>
  </si>
  <si>
    <t>กองทุนเปิดกรุงไทยหุ้นผสมตราสารหนี้ปันผล</t>
  </si>
  <si>
    <t/>
  </si>
  <si>
    <t>KTAR</t>
  </si>
  <si>
    <t>กองทุนเปิดกรุงไทยหุ้นผสมตราสารหนี้คืนกำไร</t>
  </si>
  <si>
    <t>กองทุนเปิดกรุงไทยมั่นคง</t>
  </si>
  <si>
    <t>The Krung Thai Munkong Fund</t>
  </si>
  <si>
    <t>กองทุนเปิดกรุงไทยมั่นคง 2</t>
  </si>
  <si>
    <t>The Krung Thai Munkong Fund 2</t>
  </si>
  <si>
    <t>กองทุนเปิดกรุงไทยมั่นคง 3</t>
  </si>
  <si>
    <t>The Krung Thai Munkong Fund 3</t>
  </si>
  <si>
    <t>กองทุนเปิดกรุงไทยมั่นคง 4</t>
  </si>
  <si>
    <t>The Krung Thai Munkong Fund 4</t>
  </si>
  <si>
    <t>KTMK5</t>
  </si>
  <si>
    <t>กองทุนเปิดกรุงไทยมั่นคง 5</t>
  </si>
  <si>
    <t>The Krung Thai Munkong Fund 5</t>
  </si>
  <si>
    <t>KTMK6</t>
  </si>
  <si>
    <t>กองทุนเปิดกรุงไทยมั่นคง 6</t>
  </si>
  <si>
    <t>The Krung Thai Munkong Fund 6</t>
  </si>
  <si>
    <t>KTMK7</t>
  </si>
  <si>
    <t>กองทุนเปิดกรุงไทยมั่นคง 7</t>
  </si>
  <si>
    <t>The Krung Thai Munkong Fund 7</t>
  </si>
  <si>
    <t>กองทุนเปิดกรุงไทยมั่นคง 8</t>
  </si>
  <si>
    <t>The Krung Thai Munkong Fund 8</t>
  </si>
  <si>
    <t>กองทุนเปิดกรุงไทยมั่นคง 9</t>
  </si>
  <si>
    <t>The Krung Thai Munkong Fund 9</t>
  </si>
  <si>
    <t>KTMK10</t>
  </si>
  <si>
    <t>กองทุนเปิดกรุงไทยมั่นคง 10</t>
  </si>
  <si>
    <t>The Krung Thai Munkong Fund 10</t>
  </si>
  <si>
    <t>KTCM</t>
  </si>
  <si>
    <t>กองทุนรวมกรุงไทยยริหารเงิน</t>
  </si>
  <si>
    <t>The Krung Thai Cash Management</t>
  </si>
  <si>
    <t>KTCM2</t>
  </si>
  <si>
    <t>กองทุนรวมกรุงไทยยริหารเงิน 2</t>
  </si>
  <si>
    <t>The Krung Thai Cash Management 2</t>
  </si>
  <si>
    <t>KTCM3</t>
  </si>
  <si>
    <t>กองทุนรวมกรุงไทยยริหารเงิน 3</t>
  </si>
  <si>
    <t>The Krung Thai Cash Management 3</t>
  </si>
  <si>
    <t>KTCM4</t>
  </si>
  <si>
    <t>กองทุนรวมกรุงไทยยริหารเงิน 4</t>
  </si>
  <si>
    <t>The Krung Thai Cash Management 4</t>
  </si>
  <si>
    <t>KTCM5</t>
  </si>
  <si>
    <t>กองทุนรวมกรุงไทยยริหารเงิน 5</t>
  </si>
  <si>
    <t>The Krung Thai Cash Management 5</t>
  </si>
  <si>
    <t>KTCM6</t>
  </si>
  <si>
    <t>กองทุนรวมกรุงไทยยริหารเงิน 6</t>
  </si>
  <si>
    <t>The Krung Thai Cash Management 6</t>
  </si>
  <si>
    <t>KTCM7</t>
  </si>
  <si>
    <t>กองทุนรวมกรุงไทยยริหารเงิน 7</t>
  </si>
  <si>
    <t>The Krung Thai Cash Management 7</t>
  </si>
  <si>
    <t>กองทุนเปิดกรุงไทยตราสารหนี้ปันผล</t>
  </si>
  <si>
    <t>The Krung Thai Dividend Fixed Income Fund</t>
  </si>
  <si>
    <t>BAY</t>
  </si>
  <si>
    <t>กองทุนเปิดไทยสร้างโอกาส</t>
  </si>
  <si>
    <t>The Thai Opportunity Fund</t>
  </si>
  <si>
    <t>กองทุนเปิดกรุงไทยทรีนิตี้ปันผล</t>
  </si>
  <si>
    <t>The Krung thai-Trinity Fund</t>
  </si>
  <si>
    <t>กองทุนรวมกรุงไทยดอยซ์แบงก์ เอฟเอ็กซ์ คุ้มครองเงินต้น</t>
  </si>
  <si>
    <t>The Krung Thai-Deutsche Bank FX Principal protected Fund</t>
  </si>
  <si>
    <t>The Krung Thai Dividend Selected Flexible Portfolio Fund</t>
  </si>
  <si>
    <t>BBL</t>
  </si>
  <si>
    <t>กองทุนเปิดกรุงไทยหุ้นระยะยาว</t>
  </si>
  <si>
    <t>The Krung Thai Long-Term Equity Fund</t>
  </si>
  <si>
    <t>KTCP</t>
  </si>
  <si>
    <t>กองทุนรวมกรุงไทยตราสารภาครัฐคุ้มครองเงินต้น</t>
  </si>
  <si>
    <t>The Krung Thai Capital Protection Government sector</t>
  </si>
  <si>
    <t>กองทุนเปิดกรุงไทยสะสมทรัพย์</t>
  </si>
  <si>
    <t>The Krung Thai Sa-Som-Sub Fund</t>
  </si>
  <si>
    <t>KTCP2</t>
  </si>
  <si>
    <t>กองทุนรวมกรุงไทยตราสารภาครัฐคุ้มครองเงินต้น 2</t>
  </si>
  <si>
    <t>The Krung Thai Capital Protection Government sector  Fund 2</t>
  </si>
  <si>
    <t>KTCP3</t>
  </si>
  <si>
    <t>กองทุนรวมกรุงไทยตราสารภาครัฐคุ้มครองเงินต้น 3</t>
  </si>
  <si>
    <t>The Krung Thai Capital Protection Government sector  Fund 3</t>
  </si>
  <si>
    <t>KTCP4</t>
  </si>
  <si>
    <t>กองทุนรวมกรุงไทยตราสารภาครัฐคุ้มครองเงินต้น 4</t>
  </si>
  <si>
    <t>The Krung Thai Capital Protection Government sector  Fund 4</t>
  </si>
  <si>
    <t>KTCP5</t>
  </si>
  <si>
    <t>กองทุนรวมกรุงไทยตราสารภาครัฐคุ้มครองเงินต้น 5</t>
  </si>
  <si>
    <t>The Krung Thai Capital Protection Government sector  Fund 5</t>
  </si>
  <si>
    <t>KTCP6</t>
  </si>
  <si>
    <t>กองทุนรวมกรุงไทยตราสารภาครัฐคุ้มครองเงินต้น 6</t>
  </si>
  <si>
    <t>The Krung Thai Capital Protection Government sector  Fund 6</t>
  </si>
  <si>
    <t>KTCP7</t>
  </si>
  <si>
    <t>กองทุนรวมกรุงไทยตราสารภาครัฐคุ้มครองเงินต้น 7</t>
  </si>
  <si>
    <t>The Krung Thai Capital Protection Government sector  Fund 7</t>
  </si>
  <si>
    <t>KTCP8</t>
  </si>
  <si>
    <t>กองทุนรวมกรุงไทยตราสารภาครัฐคุ้มครองเงินต้น 8</t>
  </si>
  <si>
    <t>The Krung Thai Capital Protection Government sector  Fund 8</t>
  </si>
  <si>
    <t>KTCP9</t>
  </si>
  <si>
    <t>กองทุนรวมกรุงไทยตราสารภาครัฐคุ้มครองเงินต้น 9</t>
  </si>
  <si>
    <t>The Krung Thai Capital Protection Government sector  Fund 9</t>
  </si>
  <si>
    <t>KTCP10</t>
  </si>
  <si>
    <t>กองทุนรวมกรุงไทยตราสารภาครัฐคุ้มครองเงินต้น 10</t>
  </si>
  <si>
    <t>The Krung Thai Capital Protection Government sector  Fund 10</t>
  </si>
  <si>
    <t>KTCP11</t>
  </si>
  <si>
    <t>กองทุนรวมกรุงไทยตราสารภาครัฐคุ้มครองเงินต้น 11</t>
  </si>
  <si>
    <t>The Krung Thai Capital Protection Government sector  Fund 11</t>
  </si>
  <si>
    <t>KTCP12</t>
  </si>
  <si>
    <t>กองทุนรวมกรุงไทยตราสารภาครัฐคุ้มครองเงินต้น 12</t>
  </si>
  <si>
    <t>The Krung Thai Capital Protection Government sector  Fund 12</t>
  </si>
  <si>
    <t>KTCP13</t>
  </si>
  <si>
    <t>กองทุนรวมกรุงไทยตราสารภาครัฐคุ้มครองเงินต้น 13</t>
  </si>
  <si>
    <t>The Krung Thai Capital Protection Government sector  Fund 13</t>
  </si>
  <si>
    <t>KTCP14</t>
  </si>
  <si>
    <t>กองทุนรวมกรุงไทยตราสารภาครัฐคุ้มครองเงินต้น 14</t>
  </si>
  <si>
    <t>The Krung Thai Capital Protection Government sector  Fund 14</t>
  </si>
  <si>
    <t>KTCP15</t>
  </si>
  <si>
    <t>กองทุนรวมกรุงไทยตราสารภาครัฐคุ้มครองเงินต้น 15</t>
  </si>
  <si>
    <t>The Krung Thai Capital Protection Government sector  Fund 15</t>
  </si>
  <si>
    <t>กองทุนรวมกรุงไทยตราสารภาครัฐคุ้มครองเงินต้น 16</t>
  </si>
  <si>
    <t>The Krung Thai Capital Protection Government sector  Fund 16</t>
  </si>
  <si>
    <t>กองทุนรวมกรุงไทยตราสารภาครัฐคุ้มครองเงินต้น 17</t>
  </si>
  <si>
    <t>The Krung Thai Capital Protection Government sector  Fund 17</t>
  </si>
  <si>
    <t>กองทุนรวมกรุงไทยตราสารภาครัฐคุ้มครองเงินต้น 18</t>
  </si>
  <si>
    <t>The Krung Thai Capital Protection Government sector  Fund 18</t>
  </si>
  <si>
    <t>กองทุนรวมกรุงไทยตราสารภาครัฐคุ้มครองเงินต้น 19</t>
  </si>
  <si>
    <t>The Krung Thai Capital Protection Government sector  Fund 19</t>
  </si>
  <si>
    <t>กองทุนรวมกรุงไทยตราสารภาครัฐคุ้มครองเงินต้น 20</t>
  </si>
  <si>
    <t>The Krung Thai Capital Protection Government sector  Fund 20</t>
  </si>
  <si>
    <t>กองทุนรวมกรุงไทยตราสารภาครัฐคุ้มครองเงินต้น 21</t>
  </si>
  <si>
    <t>The Krung Thai Capital Protection Government sector  Fund 21</t>
  </si>
  <si>
    <t>กองทุนรวมกรุงไทยตราสารภาครัฐคุ้มครองเงินต้น 22</t>
  </si>
  <si>
    <t>The Krung Thai Capital Protection Government sector  Fund 22</t>
  </si>
  <si>
    <t>กองทุนรวมกรุงไทยตราสารภาครัฐคุ้มครองเงินต้น 23</t>
  </si>
  <si>
    <t>The Krung Thai Capital Protection Government sector  Fund 23</t>
  </si>
  <si>
    <t>กองทุนรวมกรุงไทยตราสารภาครัฐคุ้มครองเงินต้น 24</t>
  </si>
  <si>
    <t>The Krung Thai Capital Protection Government sector  Fund 24</t>
  </si>
  <si>
    <t>กองทุนรวมกรุงไทยตราสารภาครัฐคุ้มครองเงินต้น 25</t>
  </si>
  <si>
    <t>The Krung Thai Capital Protection Government sector  Fund 25</t>
  </si>
  <si>
    <t>กองทุนรวมกรุงไทยตราสารภาครัฐคุ้มครองเงินต้น 26</t>
  </si>
  <si>
    <t>The Krung Thai Capital Protection Government sector  Fund 26</t>
  </si>
  <si>
    <t>กองทุนรวมกรุงไทยตราสารภาครัฐคุ้มครองเงินต้น 27</t>
  </si>
  <si>
    <t>The Krung Thai Capital Protection Government sector  Fund 27</t>
  </si>
  <si>
    <t>กองทุนรวมกรุงไทยตราสารภาครัฐคุ้มครองเงินต้น 28</t>
  </si>
  <si>
    <t>The Krung Thai Capital Protection Government sector  Fund 28</t>
  </si>
  <si>
    <t>กองทุนรวมกรุงไทยตราสารภาครัฐคุ้มครองเงินต้น 29</t>
  </si>
  <si>
    <t>The Krung Thai Capital Protection Government sector  Fund 29</t>
  </si>
  <si>
    <t>กองทุนรวมกรุงไทยตราสารภาครัฐคุ้มครองเงินต้น 30</t>
  </si>
  <si>
    <t>The Krung Thai Capital Protection Government sector  Fund 30</t>
  </si>
  <si>
    <t>กองทุนรวมกรุงไทยตราสารภาครัฐคุ้มครองเงินต้น 31</t>
  </si>
  <si>
    <t>The Krung Thai Capital Protection Government sector  Fund 31</t>
  </si>
  <si>
    <t>KTCP32</t>
  </si>
  <si>
    <t>กองทุนรวมกรุงไทยตราสารภาครัฐคุ้มครองเงินต้น 32</t>
  </si>
  <si>
    <t>The Krung Thai Capital Protection Government sector  Fund 32</t>
  </si>
  <si>
    <t>KTCP33</t>
  </si>
  <si>
    <t>กองทุนรวมกรุงไทยตราสารภาครัฐคุ้มครองเงินต้น 33</t>
  </si>
  <si>
    <t>The Krung Thai Capital Protection Government sector  Fund 33</t>
  </si>
  <si>
    <t>KTCP34</t>
  </si>
  <si>
    <t>กองทุนรวมกรุงไทยตราสารภาครัฐคุ้มครองเงินต้น 34</t>
  </si>
  <si>
    <t>The Krung Thai Capital Protection Government sector  Fund 34</t>
  </si>
  <si>
    <t>KTCP35</t>
  </si>
  <si>
    <t>กองทุนรวมกรุงไทยตราสารภาครัฐคุ้มครองเงินต้น 35</t>
  </si>
  <si>
    <t>The Krung Thai Capital Protection Government sector  Fund 35</t>
  </si>
  <si>
    <t>KTCP36</t>
  </si>
  <si>
    <t>กองทุนรวมกรุงไทยตราสารภาครัฐคุ้มครองเงินต้น 36</t>
  </si>
  <si>
    <t>The Krung Thai Capital Protection Government sector  Fund 36</t>
  </si>
  <si>
    <t>KTCP37</t>
  </si>
  <si>
    <t>กองทุนรวมกรุงไทยตราสารภาครัฐคุ้มครองเงินต้น 37</t>
  </si>
  <si>
    <t>The Krung Thai Capital Protection Government sector  Fund 37</t>
  </si>
  <si>
    <t>KTCP38</t>
  </si>
  <si>
    <t>กองทุนรวมกรุงไทยตราสารภาครัฐคุ้มครองเงินต้น 38</t>
  </si>
  <si>
    <t>The Krung Thai Capital Protection Government sector  Fund 38</t>
  </si>
  <si>
    <t>KS6M01</t>
  </si>
  <si>
    <t>กองทุนรวมกรุงไทยตราสารหนี้ระยะสั้น 6 เดือน 1</t>
  </si>
  <si>
    <t>The Krung Thai Short Term Fixed Income 6M Fund 1</t>
  </si>
  <si>
    <t>KS6M02</t>
  </si>
  <si>
    <t>กองทุนรวมกรุงไทยตราสารหนี้ระยะสั้น 6 เดือน 2</t>
  </si>
  <si>
    <t>The Krung Thai Short Term Fixed Income 6M Fund 2</t>
  </si>
  <si>
    <t>KS6M03</t>
  </si>
  <si>
    <t>กองทุนรวมกรุงไทยตราสารหนี้ระยะสั้น 6 เดือน 3</t>
  </si>
  <si>
    <t>The Krung Thai Short Term Fixed Income 6M Fund 3</t>
  </si>
  <si>
    <t>KS6M04</t>
  </si>
  <si>
    <t>กองทุนรวมกรุงไทยตราสารหนี้ระยะสั้น 6 เดือน 4</t>
  </si>
  <si>
    <t>The Krung Thai Short Term Fixed Income 6M Fund 4</t>
  </si>
  <si>
    <t>KS6M05</t>
  </si>
  <si>
    <t>กองทุนรวมกรุงไทยตราสารหนี้ระยะสั้น 6 เดือน 5</t>
  </si>
  <si>
    <t>The Krung Thai Short Term Fixed Income 6M Fund 5</t>
  </si>
  <si>
    <t>KS6M06</t>
  </si>
  <si>
    <t>กองทุนรวมกรุงไทยตราสารหนี้ระยะสั้น 6 เดือน 6</t>
  </si>
  <si>
    <t>The Krung Thai Short Term Fixed Income 6M Fund 6</t>
  </si>
  <si>
    <t>KS6M07</t>
  </si>
  <si>
    <t>กองทุนรวมกรุงไทยตราสารหนี้ระยะสั้น 6 เดือน 7</t>
  </si>
  <si>
    <t>The Krung Thai Short Term Fixed Income 6M Fund 7</t>
  </si>
  <si>
    <t>KS6M08</t>
  </si>
  <si>
    <t>กองทุนรวมกรุงไทยตราสารหนี้ระยะสั้น 6 เดือน 8</t>
  </si>
  <si>
    <t>The Krung Thai Short Term Fixed Income 6M Fund 8</t>
  </si>
  <si>
    <t>KS6M09</t>
  </si>
  <si>
    <t>กองทุนรวมกรุงไทยตราสารหนี้ระยะสั้น 6 เดือน 9</t>
  </si>
  <si>
    <t>The Krung Thai Short Term Fixed Income 6M Fund 9</t>
  </si>
  <si>
    <t>KS6M10</t>
  </si>
  <si>
    <t>กองทุนรวมกรุงไทยตราสารหนี้ระยะสั้น 6 เดือน 10</t>
  </si>
  <si>
    <t>The Krung Thai Short Term Fixed Income 6M Fund 10</t>
  </si>
  <si>
    <t>KS6M11</t>
  </si>
  <si>
    <t>กองทุนรวมกรุงไทยตราสารหนี้ระยะสั้น 6 เดือน 11</t>
  </si>
  <si>
    <t>The Krung Thai Short Term Fixed Income 6M Fund 11</t>
  </si>
  <si>
    <t>KS6M12</t>
  </si>
  <si>
    <t>กองทุนรวมกรุงไทยตราสารหนี้ระยะสั้น 6 เดือน 12</t>
  </si>
  <si>
    <t>The Krung Thai Short Term Fixed Income 6M Fund 12</t>
  </si>
  <si>
    <t>KS6M13</t>
  </si>
  <si>
    <t>กองทุนรวมกรุงไทยตราสารหนี้ระยะสั้น 6 เดือน 13</t>
  </si>
  <si>
    <t>The Krung Thai Short Term Fixed Income 6M Fund 13</t>
  </si>
  <si>
    <t>KS3M01</t>
  </si>
  <si>
    <t>กองทุนรวมกรุงไทยตราสารหนี้ระยะสั้น 3 เดือน 1</t>
  </si>
  <si>
    <t>The Krung Thai Short Term Fixed Income 3M Fund 1</t>
  </si>
  <si>
    <t>KS3M02</t>
  </si>
  <si>
    <t>กองทุนรวมกรุงไทยตราสารหนี้ระยะสั้น 3 เดือน 2</t>
  </si>
  <si>
    <t>The Krung Thai Short Term Fixed Income 3M Fund 2</t>
  </si>
  <si>
    <t>KS3M03</t>
  </si>
  <si>
    <t>กองทุนรวมกรุงไทยตราสารหนี้ระยะสั้น 3 เดือน 3</t>
  </si>
  <si>
    <t>The Krung Thai Short Term Fixed Income 3M Fund 3</t>
  </si>
  <si>
    <t>KS3M04</t>
  </si>
  <si>
    <t>กองทุนรวมกรุงไทยตราสารหนี้ระยะสั้น 3 เดือน 4</t>
  </si>
  <si>
    <t>The Krung Thai Short Term Fixed Income 3M Fund 4</t>
  </si>
  <si>
    <t>KS3M05</t>
  </si>
  <si>
    <t>กองทุนรวมกรุงไทยตราสารหนี้ระยะสั้น 3 เดือน 5</t>
  </si>
  <si>
    <t>The Krung Thai Short Term Fixed Income 3M Fund 5</t>
  </si>
  <si>
    <t>KS3M06</t>
  </si>
  <si>
    <t>กองทุนรวมกรุงไทยตราสารหนี้ระยะสั้น 3 เดือน 6</t>
  </si>
  <si>
    <t>The Krung Thai Short Term Fixed Income 3M Fund 6</t>
  </si>
  <si>
    <t>KS3M07</t>
  </si>
  <si>
    <t>กองทุนรวมกรุงไทยตราสารหนี้ระยะสั้น 3 เดือน 7</t>
  </si>
  <si>
    <t>The Krung Thai Short Term Fixed Income 3M Fund 7</t>
  </si>
  <si>
    <t>KS3M08</t>
  </si>
  <si>
    <t>กองทุนรวมกรุงไทยตราสารหนี้ระยะสั้น 3 เดือน 8</t>
  </si>
  <si>
    <t>The Krung Thai Short Term Fixed Income 3M Fund 8</t>
  </si>
  <si>
    <t>KS3M09</t>
  </si>
  <si>
    <t>กองทุนรวมกรุงไทยตราสารหนี้ระยะสั้น 3 เดือน 9</t>
  </si>
  <si>
    <t>The Krung Thai Short Term Fixed Income 3M Fund 9</t>
  </si>
  <si>
    <t>KS3M10</t>
  </si>
  <si>
    <t>กองทุนรวมกรุงไทยตราสารหนี้ระยะสั้น 3 เดือน 10</t>
  </si>
  <si>
    <t>The Krung Thai Short Term Fixed Income 3M Fund 10</t>
  </si>
  <si>
    <t>KS3M11</t>
  </si>
  <si>
    <t>กองทุนรวมกรุงไทยตราสารหนี้ระยะสั้น 3 เดือน 11</t>
  </si>
  <si>
    <t>The Krung Thai Short Term Fixed Income 3M Fund 11</t>
  </si>
  <si>
    <t>KS3M12</t>
  </si>
  <si>
    <t>กองทุนรวมกรุงไทยตราสารหนี้ระยะสั้น 3 เดือน 12</t>
  </si>
  <si>
    <t>The Krung Thai Short Term Fixed Income 3M Fund 12</t>
  </si>
  <si>
    <t>KS3M13</t>
  </si>
  <si>
    <t>กองทุนรวมกรุงไทยตราสารหนี้ระยะสั้น 3 เดือน 13</t>
  </si>
  <si>
    <t>The Krung Thai Short Term Fixed Income 3M Fund 13</t>
  </si>
  <si>
    <t>KS3M14</t>
  </si>
  <si>
    <t>กองทุนรวมกรุงไทยตราสารหนี้ระยะสั้น 3 เดือน 14</t>
  </si>
  <si>
    <t>The Krung Thai Short Term Fixed Income 3M Fund 14</t>
  </si>
  <si>
    <t>KS3M15</t>
  </si>
  <si>
    <t>กองทุนรวมกรุงไทยตราสารหนี้ระยะสั้น 3 เดือน 15</t>
  </si>
  <si>
    <t>The Krung Thai Short Term Fixed Income 3M Fund 15</t>
  </si>
  <si>
    <t>KT3M</t>
  </si>
  <si>
    <t xml:space="preserve">กองทุนรวมกรุงไทยตราสารการเงินคุ้มครองเงินต้น </t>
  </si>
  <si>
    <t>The Krung Thai Capital Protection Financial Fund</t>
  </si>
  <si>
    <t>KT3M2</t>
  </si>
  <si>
    <t>กองทุนรวมกรุงไทยตราสารการเงินคุ้มครองเงินต้น 2</t>
  </si>
  <si>
    <t>The Krung Thai Capital Protection Financial Fund 2</t>
  </si>
  <si>
    <t>KT3M3</t>
  </si>
  <si>
    <t>กองทุนรวมกรุงไทยตราสารการเงินคุ้มครองเงินต้น 3</t>
  </si>
  <si>
    <t>The Krung Thai Capital Protection Financial Fund 3</t>
  </si>
  <si>
    <t>KT3M4</t>
  </si>
  <si>
    <t>กองทุนรวมกรุงไทยตราสารการเงินคุ้มครองเงินต้น 4</t>
  </si>
  <si>
    <t>The Krung Thai Capital Protection Financial Fund 4</t>
  </si>
  <si>
    <t>KT3M5</t>
  </si>
  <si>
    <t>กองทุนรวมกรุงไทยตราสารการเงินคุ้มครองเงินต้น 5</t>
  </si>
  <si>
    <t>The Krung Thai Capital Protection Financial Fund 5</t>
  </si>
  <si>
    <t>KT3M6</t>
  </si>
  <si>
    <t>กองทุนรวมกรุงไทยตราสารการเงินคุ้มครองเงินต้น 6</t>
  </si>
  <si>
    <t>The Krung Thai Capital Protection Financial Fund 6</t>
  </si>
  <si>
    <t>KT3M7</t>
  </si>
  <si>
    <t>กองทุนรวมกรุงไทยตราสารการเงินคุ้มครองเงินต้น 7</t>
  </si>
  <si>
    <t>The Krung Thai Capital Protection Financial Fund 7</t>
  </si>
  <si>
    <t>KT3M8</t>
  </si>
  <si>
    <t>กองทุนรวมกรุงไทยตราสารการเงินคุ้มครองเงินต้น 8</t>
  </si>
  <si>
    <t>The Krung Thai Capital Protection Financial Fund 8</t>
  </si>
  <si>
    <t>KT3M9</t>
  </si>
  <si>
    <t>กองทุนรวมกรุงไทยตราสารการเงินคุ้มครองเงินต้น 9</t>
  </si>
  <si>
    <t>The Krung Thai Capital Protection Financial Fund 9</t>
  </si>
  <si>
    <t>KT3M10</t>
  </si>
  <si>
    <t>กองทุนรวมกรุงไทยตราสารการเงินคุ้มครองเงินต้น 10</t>
  </si>
  <si>
    <t>The Krung Thai Capital Protection Financial Fund 10</t>
  </si>
  <si>
    <t>กองทุนรวมกรุงไทยตราสารการเงินคุ้มครองเงินต้น 11</t>
  </si>
  <si>
    <t>The Krung Thai Capital Protection Financial Fund 11</t>
  </si>
  <si>
    <t>กองทุนรวมกรุงไทยตราสารการเงินคุ้มครองเงินต้น 12</t>
  </si>
  <si>
    <t>The Krung Thai Capital Protection Financial Fund 12</t>
  </si>
  <si>
    <t>กองทุนรวมกรุงไทยตราสารการเงินคุ้มครองเงินต้น 13</t>
  </si>
  <si>
    <t>The Krung Thai Capital Protection Financial Fund 13</t>
  </si>
  <si>
    <t>กองทุนรวมกรุงไทยตราสารการเงินคุ้มครองเงินต้น 14</t>
  </si>
  <si>
    <t>The Krung Thai Capital Protection Financial Fund 14</t>
  </si>
  <si>
    <t>กองทุนรวมกรุงไทยตราสารการเงินคุ้มครองเงินต้น 15</t>
  </si>
  <si>
    <t>The Krung Thai Capital Protection Financial Fund 15</t>
  </si>
  <si>
    <t>กองทุนรวมกรุงไทยตราสารการเงินคุ้มครองเงินต้น 16</t>
  </si>
  <si>
    <t>The Krung Thai Capital Protection Financial Fund 16</t>
  </si>
  <si>
    <t>KT3M17</t>
  </si>
  <si>
    <t>NAV สิ้นเดือน</t>
  </si>
  <si>
    <t>ชื่อย่อกองทุน</t>
  </si>
  <si>
    <t>บมจ.หลักทรัพย์จัดการกองทุน กรุงไทย</t>
  </si>
  <si>
    <t>กองทุนรวมวายุภักษ์ ในส่วนของบมจ.หลักทรัพย์จัดการกองทุน กรุงไทย</t>
  </si>
  <si>
    <t>KTB</t>
  </si>
  <si>
    <t>หุ้น</t>
  </si>
  <si>
    <t>บมจ.ธ. กรุงไทย</t>
  </si>
  <si>
    <t>KL7030</t>
  </si>
  <si>
    <t xml:space="preserve">KTLF  </t>
  </si>
  <si>
    <t>KTRIG2</t>
  </si>
  <si>
    <t xml:space="preserve">KTSF  </t>
  </si>
  <si>
    <t>LSET50</t>
  </si>
  <si>
    <t xml:space="preserve">KTB         </t>
  </si>
  <si>
    <t>KTSV</t>
  </si>
  <si>
    <t>RMF4</t>
  </si>
  <si>
    <t>TTPF2</t>
  </si>
  <si>
    <t>KTFIX3M3</t>
  </si>
  <si>
    <t>KTSIV3M1</t>
  </si>
  <si>
    <t>KTSIV3M3</t>
  </si>
  <si>
    <t>CHINA</t>
  </si>
  <si>
    <t>KT-Clink</t>
  </si>
  <si>
    <t>KTF12M3</t>
  </si>
  <si>
    <t>KTF12M4</t>
  </si>
  <si>
    <t>KTF7M2</t>
  </si>
  <si>
    <t>KTF8M1</t>
  </si>
  <si>
    <t>KTFF1</t>
  </si>
  <si>
    <t>KTFF10</t>
  </si>
  <si>
    <t>KTFF11</t>
  </si>
  <si>
    <t>KTFF12</t>
  </si>
  <si>
    <t>KTFF13</t>
  </si>
  <si>
    <t>KTFF15</t>
  </si>
  <si>
    <t>KTFF16</t>
  </si>
  <si>
    <t>KTFF17</t>
  </si>
  <si>
    <t>KTFF2</t>
  </si>
  <si>
    <t>KTFF23M1</t>
  </si>
  <si>
    <t>KTFF23M2</t>
  </si>
  <si>
    <t>KTFF23M3</t>
  </si>
  <si>
    <t>KTFF23M4</t>
  </si>
  <si>
    <t>KTFF24M1</t>
  </si>
  <si>
    <t>KTFF24M2</t>
  </si>
  <si>
    <t>KTFF3</t>
  </si>
  <si>
    <t>KTFF4</t>
  </si>
  <si>
    <t>KTFF5</t>
  </si>
  <si>
    <t>KTFF6</t>
  </si>
  <si>
    <t>KTFF7</t>
  </si>
  <si>
    <t>KTFF8</t>
  </si>
  <si>
    <t>KTFF9</t>
  </si>
  <si>
    <t>KTFFA</t>
  </si>
  <si>
    <t>KTFFB</t>
  </si>
  <si>
    <t>KTFIX3M1</t>
  </si>
  <si>
    <t>KTFIX3M2</t>
  </si>
  <si>
    <t>KTFIX6M1</t>
  </si>
  <si>
    <t>KTFIX6M2</t>
  </si>
  <si>
    <t>KTFIX6M3</t>
  </si>
  <si>
    <t>KTFIX6M4</t>
  </si>
  <si>
    <t>KTFIX6M5</t>
  </si>
  <si>
    <t>KT-GOLD</t>
  </si>
  <si>
    <t>KTGOLDRMF</t>
  </si>
  <si>
    <t>KT-OIL</t>
  </si>
  <si>
    <t>KTRF1</t>
  </si>
  <si>
    <t>KTRF2</t>
  </si>
  <si>
    <t>KTRF3</t>
  </si>
  <si>
    <t>KTSIV3M2</t>
  </si>
  <si>
    <t>KTSIV6M1</t>
  </si>
  <si>
    <t>KTSIV6M2</t>
  </si>
  <si>
    <t>KTSIV6M3</t>
  </si>
  <si>
    <t>KTSIV6M4</t>
  </si>
  <si>
    <t>KTSIV6M5</t>
  </si>
  <si>
    <t>KTSIV6M6</t>
  </si>
  <si>
    <t>KTSUPA3M1</t>
  </si>
  <si>
    <t>KTSUPA6M1</t>
  </si>
  <si>
    <t>KTSUPA6M2</t>
  </si>
  <si>
    <t>KTSUPA6M3</t>
  </si>
  <si>
    <t>KTSUPA7M1</t>
  </si>
  <si>
    <t>KTSUPC</t>
  </si>
  <si>
    <t>TOF2</t>
  </si>
  <si>
    <t>nav</t>
  </si>
  <si>
    <t>รายงานข้อมูลการทำธุรกรรมตราสารหนี้กับบุคคลที่เกี่ยวข้อง</t>
  </si>
  <si>
    <t>บลจ. กรุงไทย จำกัด (มหาชน)</t>
  </si>
  <si>
    <t>รายชื่อบุคคลที่เกี่ยวข้อง**</t>
  </si>
  <si>
    <t>วัน/เดือน/ปี ที่ทำธุรกรรม</t>
  </si>
  <si>
    <t>ลักษณะธุรกรรม</t>
  </si>
  <si>
    <t>ประเภทธุรกรรม1/</t>
  </si>
  <si>
    <t>ผู้รับรอง/อาวัล/ค้ำประกัน</t>
  </si>
  <si>
    <t>อายุคงเหลือ (ปี)</t>
  </si>
  <si>
    <t>มูลค่าธุรกรรม</t>
  </si>
  <si>
    <t>บาท</t>
  </si>
  <si>
    <t>Maturity</t>
  </si>
  <si>
    <t>NAV end month</t>
  </si>
  <si>
    <t>/</t>
  </si>
  <si>
    <t>BOT</t>
  </si>
  <si>
    <t>AAA</t>
  </si>
  <si>
    <t>CB11O06A</t>
  </si>
  <si>
    <t>CB11428A</t>
  </si>
  <si>
    <t>แบบรายงานภายใน / ภายนอก</t>
  </si>
  <si>
    <t>บริษัทหลักทรัพย์จัดการกองทุน กรุงไทย จำกัด (มหาชน)</t>
  </si>
  <si>
    <t>ชื่อตัวกลาง (broker หรือ dealer)</t>
  </si>
  <si>
    <t>มูลค่าธุรกรรม ที่คำนวณโดยใช้</t>
  </si>
  <si>
    <t>สัดส่วนมูลค่า (ราคาซื้อขาย) ต่อ NAV ณ สิ้นเดือน</t>
  </si>
  <si>
    <t>ราคาปิด4/</t>
  </si>
  <si>
    <t>ราคาอ้างอิง5/</t>
  </si>
  <si>
    <t>ราคาที่ซื้อขาย</t>
  </si>
  <si>
    <t>ThaiBMA</t>
  </si>
  <si>
    <t>ไม่ใช่ธุรกรรม Crossing แต่เข้าเกณฑ์ต้องรายงาน และซื้อขายในราคาตลาด</t>
  </si>
  <si>
    <t>CB11512B</t>
  </si>
  <si>
    <t>PVI</t>
  </si>
  <si>
    <t>PVD</t>
  </si>
  <si>
    <t>PVI035</t>
  </si>
  <si>
    <t xml:space="preserve">1/ หมายความรวมถึง </t>
  </si>
  <si>
    <t xml:space="preserve">(1) การซื้อ/ขายหลักทรัพย์หรือทรัพย์สินตรงข้ามกันระหว่างกองทุนรวม และกองทุนอื่นภายใต้การจัดการในรอบ 5 วันที่ผ่านมา ทั้งที่ผ่านและไม่ผ่านตัวกลาง </t>
  </si>
  <si>
    <t xml:space="preserve">(2) กรณีที่ใช้ตัวกลาง (dealer) จะต้องเป็นตัวกลาง (dealer) รายเดียวกัน  </t>
  </si>
  <si>
    <t xml:space="preserve">(3) ตัวกลางที่ crossing จะเป็นบุคคลที่เกี่ยวข้องหรือไม่ก็ได้ </t>
  </si>
  <si>
    <t>2/ ระบุการเป็นหลักทรัพย์จดทะเบียนหรือขึ้นทะเบียนในตลาดหลักทรัพย์แห่งประเทศไทย (SET50, non-SET50) ตลาดหลักทรัพย์ เอ็ม เอ ไอ (MAI) ตลาดตราสารหนี้ ตลาดหลักทรัพย์แห่งประเทศไทย (BEX) และสมาคมตลาดตราสารหนี้ไทย (Thai BMA)</t>
  </si>
  <si>
    <t xml:space="preserve">     หรือ ไม่จดทะเบียน (non-SET) หรือไม่ขึ้นทะเบียนในตลาดหลักทรัพย์แห่งประเทศไทย</t>
  </si>
  <si>
    <t>3/ ระบุ กรณีเป็นตราสารหนี้</t>
  </si>
  <si>
    <t>4/ ราคาปิด หมายถึง ราคาปิด ณ วันที่ทำธุรกรรม</t>
  </si>
  <si>
    <t>5/ ราคาอ้างอิงในกรณีตราสารทุน; ราคาอ้างอิงอาจหมายถึง ค่าเฉลี่ยระหว่างราคาสูงสุดและราคาต่ำสุดในวันที่มีการซื้อขาย กรณีตราสารหนี้; ราคาอ้างอิงอาจหมายถึง ราคาที่ dealer quote เพื่อใช้ในการซื้อขาย ณ วันที่มีรายการเกิดขึ้น</t>
  </si>
  <si>
    <t xml:space="preserve">      และให้ระบุที่มาของราคาอ้างอิงด้วย</t>
  </si>
  <si>
    <t>6/ เหตุผลในการทำธุรกรรม กรณีราคาที่ซื้อขายไม่เท่ากับราคาอ้างอิง หรือราคาที่ซื้อขายไม่เท่ากับราคาปิด ทั้งนี้ กรณีเป็นตราสารหนี้ โปรดระบุ yield ที่ใช้ในการซื้อขายด้วย</t>
  </si>
  <si>
    <r>
      <t>รายงานข้อมูลการทำธุรกรรมตราสารหนี้ระหว่างกองทุน (crossing)</t>
    </r>
    <r>
      <rPr>
        <b/>
        <vertAlign val="superscript"/>
        <sz val="14"/>
        <rFont val="Angsana New"/>
        <family val="1"/>
      </rPr>
      <t>1/</t>
    </r>
  </si>
  <si>
    <r>
      <t>การเป็นหลักทรัพย์จดทะเบียน/ขึ้นทะเบียน</t>
    </r>
    <r>
      <rPr>
        <vertAlign val="superscript"/>
        <sz val="14"/>
        <rFont val="Angsana New"/>
        <family val="1"/>
      </rPr>
      <t>2/</t>
    </r>
  </si>
  <si>
    <r>
      <t xml:space="preserve">  อายุคงเหลือ</t>
    </r>
    <r>
      <rPr>
        <vertAlign val="superscript"/>
        <sz val="14"/>
        <rFont val="Angsana New"/>
        <family val="1"/>
      </rPr>
      <t>3/</t>
    </r>
    <r>
      <rPr>
        <sz val="14"/>
        <rFont val="Angsana New"/>
        <family val="1"/>
      </rPr>
      <t xml:space="preserve"> (ปี)</t>
    </r>
  </si>
  <si>
    <r>
      <t>เหตุผลในการทำธุรกรรม</t>
    </r>
    <r>
      <rPr>
        <vertAlign val="superscript"/>
        <sz val="14"/>
        <rFont val="Angsana New"/>
        <family val="1"/>
      </rPr>
      <t>6/</t>
    </r>
  </si>
  <si>
    <t>ประจำเดือน  มีนาคม  พ.ศ  2554</t>
  </si>
  <si>
    <t xml:space="preserve">BEC         </t>
  </si>
  <si>
    <t>BEC</t>
  </si>
  <si>
    <t>ประจำเดือน มีนาคม พ.ศ. 2554</t>
  </si>
  <si>
    <t>BC001616</t>
  </si>
  <si>
    <t xml:space="preserve">AA+       </t>
  </si>
  <si>
    <t>PA004555</t>
  </si>
  <si>
    <t>PA004560</t>
  </si>
  <si>
    <t>PA004561</t>
  </si>
  <si>
    <t>PA004562</t>
  </si>
  <si>
    <t>PA004563</t>
  </si>
  <si>
    <t>PA004564</t>
  </si>
  <si>
    <t>PA004565</t>
  </si>
  <si>
    <t>PA004566</t>
  </si>
  <si>
    <t>PA004567</t>
  </si>
  <si>
    <t>PA004576</t>
  </si>
  <si>
    <t>PA004577</t>
  </si>
  <si>
    <t>PA004587</t>
  </si>
  <si>
    <t>CB11609B</t>
  </si>
  <si>
    <t>PA004599</t>
  </si>
  <si>
    <t>PA004600</t>
  </si>
  <si>
    <t>PA004601</t>
  </si>
  <si>
    <t>PA004602</t>
  </si>
  <si>
    <t>PA004603</t>
  </si>
  <si>
    <t>PA004604</t>
  </si>
  <si>
    <t>PA004605</t>
  </si>
  <si>
    <t>PA004613</t>
  </si>
  <si>
    <t>BD000710</t>
  </si>
  <si>
    <t>KTFF19</t>
  </si>
  <si>
    <t>CB11818A</t>
  </si>
  <si>
    <t>CB11616C</t>
  </si>
  <si>
    <t>PA004648</t>
  </si>
  <si>
    <t>PA004649</t>
  </si>
  <si>
    <t>PA004672</t>
  </si>
  <si>
    <t>CB11616A</t>
  </si>
  <si>
    <t>CB11412A</t>
  </si>
  <si>
    <t>TTPF</t>
  </si>
  <si>
    <t>CB11418C</t>
  </si>
  <si>
    <t>PA004679</t>
  </si>
  <si>
    <t>KTF4M3</t>
  </si>
  <si>
    <t>CB11411A</t>
  </si>
  <si>
    <t>ประจำเดือน  มีนาคม  พ.ศ. 2554</t>
  </si>
  <si>
    <t>CIMBT</t>
  </si>
  <si>
    <t>CB11314A</t>
  </si>
  <si>
    <t>PVI034</t>
  </si>
  <si>
    <t>KCAT2</t>
  </si>
  <si>
    <t>TCIF</t>
  </si>
  <si>
    <t>CB11404A</t>
  </si>
  <si>
    <t>SCBT</t>
  </si>
  <si>
    <t>CB11714A</t>
  </si>
  <si>
    <t>CB11908A</t>
  </si>
  <si>
    <t>ประจำเดือน มีนาคม พ.ศ  2554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</si>
</sst>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.00,,"/>
    <numFmt numFmtId="177" formatCode="#,##0.00,,"/>
    <numFmt numFmtId="178" formatCode="#,###,,"/>
    <numFmt numFmtId="179" formatCode="_-* #,##0_-;\-* #,##0_-;_-* &quot;-&quot;??_-;_-@_-"/>
    <numFmt numFmtId="180" formatCode="0.00,,"/>
    <numFmt numFmtId="181" formatCode="0.0%"/>
    <numFmt numFmtId="182" formatCode="_-* #,##0.0000_-;\-* #,##0.0000_-;_-* &quot;-&quot;??_-;_-@_-"/>
    <numFmt numFmtId="183" formatCode="B1d\-mmm\-yy"/>
    <numFmt numFmtId="184" formatCode="[$-41E]d\ mmmm\ yyyy"/>
    <numFmt numFmtId="185" formatCode="0.0"/>
    <numFmt numFmtId="186" formatCode="0.0000"/>
    <numFmt numFmtId="187" formatCode="0.000"/>
    <numFmt numFmtId="188" formatCode="[&lt;=99999999][$-D000000]0\-####\-####;[$-D000000]#\-####\-####"/>
    <numFmt numFmtId="189" formatCode="mmm\-yyyy"/>
    <numFmt numFmtId="190" formatCode="0.000%"/>
    <numFmt numFmtId="191" formatCode="0.00000000"/>
    <numFmt numFmtId="192" formatCode="0.0000000"/>
    <numFmt numFmtId="193" formatCode="0.000000"/>
    <numFmt numFmtId="194" formatCode="0.00000"/>
    <numFmt numFmtId="195" formatCode="B1dd\-mmm\-yy"/>
    <numFmt numFmtId="196" formatCode="0.0000000000"/>
    <numFmt numFmtId="197" formatCode="0.000000000"/>
    <numFmt numFmtId="198" formatCode="0.00000000000"/>
    <numFmt numFmtId="199" formatCode="#,##0_ ;[Red]\-#,##0\ "/>
    <numFmt numFmtId="200" formatCode="[$-1070000]d/mm/yyyy;@"/>
    <numFmt numFmtId="201" formatCode="#,##0.00_ ;[Red]\-#,##0.00\ "/>
    <numFmt numFmtId="202" formatCode="#,##0.0000_ ;\-#,##0.0000\ "/>
    <numFmt numFmtId="203" formatCode="#,##0.000000"/>
    <numFmt numFmtId="204" formatCode="_-* #,##0.0_-;\-* #,##0.0_-;_-* &quot;-&quot;??_-;_-@_-"/>
    <numFmt numFmtId="205" formatCode="B1dd\-mmm"/>
    <numFmt numFmtId="206" formatCode="\t&quot;$&quot;#,##0_);\(\t&quot;$&quot;#,##0\)"/>
    <numFmt numFmtId="207" formatCode="\t&quot;$&quot;#,##0_);[Red]\(\t&quot;$&quot;#,##0\)"/>
    <numFmt numFmtId="208" formatCode="\t&quot;$&quot;#,##0.00_);\(\t&quot;$&quot;#,##0.00\)"/>
    <numFmt numFmtId="209" formatCode="\t&quot;$&quot;#,##0.00_);[Red]\(\t&quot;$&quot;#,##0.00\)"/>
    <numFmt numFmtId="210" formatCode="[$-409]dddd\,\ mmmm\ dd\,\ yyyy"/>
    <numFmt numFmtId="211" formatCode="dd/mm/yyyy;@"/>
  </numFmts>
  <fonts count="40">
    <font>
      <sz val="14"/>
      <name val="Cordia New"/>
      <family val="0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vertAlign val="superscript"/>
      <sz val="14"/>
      <name val="Angsana New"/>
      <family val="1"/>
    </font>
    <font>
      <b/>
      <sz val="10"/>
      <name val="Arial"/>
      <family val="2"/>
    </font>
    <font>
      <b/>
      <sz val="16"/>
      <name val="AngsanaUPC"/>
      <family val="1"/>
    </font>
    <font>
      <b/>
      <sz val="25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b/>
      <u val="single"/>
      <sz val="17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sz val="15"/>
      <name val="AngsanaUPC"/>
      <family val="1"/>
    </font>
    <font>
      <sz val="15"/>
      <color indexed="8"/>
      <name val="AngsanaUPC"/>
      <family val="1"/>
    </font>
    <font>
      <b/>
      <u val="single"/>
      <sz val="15"/>
      <name val="AngsanaUPC"/>
      <family val="1"/>
    </font>
    <font>
      <sz val="14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Angsana New"/>
      <family val="1"/>
    </font>
    <font>
      <sz val="14"/>
      <color indexed="10"/>
      <name val="Cordia New"/>
      <family val="0"/>
    </font>
    <font>
      <sz val="8"/>
      <name val="Cordia New"/>
      <family val="0"/>
    </font>
    <font>
      <b/>
      <vertAlign val="superscript"/>
      <sz val="14"/>
      <name val="Angsana New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9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0" borderId="10" xfId="0" applyFont="1" applyFill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171" fontId="6" fillId="0" borderId="0" xfId="42" applyFont="1" applyAlignment="1">
      <alignment/>
    </xf>
    <xf numFmtId="171" fontId="0" fillId="0" borderId="0" xfId="42" applyFont="1" applyAlignment="1">
      <alignment/>
    </xf>
    <xf numFmtId="0" fontId="7" fillId="0" borderId="0" xfId="57" applyFont="1" applyBorder="1" applyAlignment="1">
      <alignment horizontal="left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10" fillId="0" borderId="0" xfId="57" applyFont="1" applyBorder="1" applyAlignment="1">
      <alignment horizontal="left"/>
      <protection/>
    </xf>
    <xf numFmtId="0" fontId="11" fillId="0" borderId="0" xfId="57" applyFont="1" applyBorder="1" applyAlignment="1">
      <alignment horizontal="left"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0" fontId="11" fillId="0" borderId="11" xfId="57" applyFont="1" applyBorder="1" applyAlignment="1">
      <alignment horizontal="left"/>
      <protection/>
    </xf>
    <xf numFmtId="0" fontId="11" fillId="0" borderId="11" xfId="57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1" fillId="0" borderId="12" xfId="57" applyFont="1" applyBorder="1" applyAlignment="1">
      <alignment horizontal="left"/>
      <protection/>
    </xf>
    <xf numFmtId="0" fontId="14" fillId="0" borderId="12" xfId="57" applyFont="1" applyBorder="1" applyAlignment="1">
      <alignment horizontal="left"/>
      <protection/>
    </xf>
    <xf numFmtId="0" fontId="11" fillId="0" borderId="13" xfId="57" applyFont="1" applyBorder="1" applyAlignment="1">
      <alignment horizontal="center"/>
      <protection/>
    </xf>
    <xf numFmtId="0" fontId="11" fillId="0" borderId="12" xfId="57" applyFont="1" applyBorder="1" applyAlignment="1">
      <alignment horizontal="center"/>
      <protection/>
    </xf>
    <xf numFmtId="0" fontId="15" fillId="0" borderId="12" xfId="57" applyFont="1" applyBorder="1">
      <alignment/>
      <protection/>
    </xf>
    <xf numFmtId="0" fontId="15" fillId="0" borderId="13" xfId="57" applyFont="1" applyBorder="1">
      <alignment/>
      <protection/>
    </xf>
    <xf numFmtId="0" fontId="15" fillId="0" borderId="12" xfId="57" applyFont="1" applyBorder="1" applyAlignment="1">
      <alignment horizontal="left"/>
      <protection/>
    </xf>
    <xf numFmtId="0" fontId="11" fillId="0" borderId="0" xfId="57" applyFont="1" applyAlignment="1">
      <alignment horizontal="left"/>
      <protection/>
    </xf>
    <xf numFmtId="0" fontId="9" fillId="0" borderId="13" xfId="57" applyFont="1" applyBorder="1">
      <alignment/>
      <protection/>
    </xf>
    <xf numFmtId="0" fontId="9" fillId="0" borderId="12" xfId="57" applyFont="1" applyBorder="1" applyAlignment="1">
      <alignment horizontal="left"/>
      <protection/>
    </xf>
    <xf numFmtId="0" fontId="16" fillId="24" borderId="13" xfId="57" applyFont="1" applyFill="1" applyBorder="1">
      <alignment/>
      <protection/>
    </xf>
    <xf numFmtId="0" fontId="11" fillId="0" borderId="12" xfId="57" applyFont="1" applyFill="1" applyBorder="1" applyAlignment="1">
      <alignment horizontal="left"/>
      <protection/>
    </xf>
    <xf numFmtId="0" fontId="15" fillId="0" borderId="12" xfId="57" applyFont="1" applyFill="1" applyBorder="1">
      <alignment/>
      <protection/>
    </xf>
    <xf numFmtId="0" fontId="15" fillId="0" borderId="13" xfId="57" applyFont="1" applyFill="1" applyBorder="1" applyAlignment="1">
      <alignment horizontal="left"/>
      <protection/>
    </xf>
    <xf numFmtId="0" fontId="9" fillId="0" borderId="0" xfId="57" applyFont="1" applyFill="1">
      <alignment/>
      <protection/>
    </xf>
    <xf numFmtId="0" fontId="7" fillId="0" borderId="12" xfId="57" applyFont="1" applyBorder="1" applyAlignment="1">
      <alignment horizontal="left"/>
      <protection/>
    </xf>
    <xf numFmtId="0" fontId="17" fillId="0" borderId="12" xfId="57" applyFont="1" applyBorder="1">
      <alignment/>
      <protection/>
    </xf>
    <xf numFmtId="0" fontId="16" fillId="0" borderId="13" xfId="57" applyFont="1" applyFill="1" applyBorder="1">
      <alignment/>
      <protection/>
    </xf>
    <xf numFmtId="0" fontId="16" fillId="0" borderId="12" xfId="57" applyFont="1" applyBorder="1">
      <alignment/>
      <protection/>
    </xf>
    <xf numFmtId="0" fontId="16" fillId="0" borderId="13" xfId="57" applyFont="1" applyBorder="1">
      <alignment/>
      <protection/>
    </xf>
    <xf numFmtId="0" fontId="13" fillId="0" borderId="12" xfId="57" applyFont="1" applyBorder="1">
      <alignment/>
      <protection/>
    </xf>
    <xf numFmtId="0" fontId="13" fillId="0" borderId="13" xfId="57" applyFont="1" applyBorder="1">
      <alignment/>
      <protection/>
    </xf>
    <xf numFmtId="0" fontId="11" fillId="0" borderId="14" xfId="57" applyFont="1" applyBorder="1" applyAlignment="1">
      <alignment horizontal="left"/>
      <protection/>
    </xf>
    <xf numFmtId="0" fontId="13" fillId="0" borderId="14" xfId="57" applyFont="1" applyBorder="1">
      <alignment/>
      <protection/>
    </xf>
    <xf numFmtId="0" fontId="13" fillId="0" borderId="15" xfId="57" applyFont="1" applyBorder="1">
      <alignment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indent="2"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176" fontId="3" fillId="0" borderId="23" xfId="0" applyNumberFormat="1" applyFont="1" applyBorder="1" applyAlignment="1">
      <alignment horizontal="center" vertical="center" wrapText="1"/>
    </xf>
    <xf numFmtId="171" fontId="3" fillId="0" borderId="0" xfId="42" applyFont="1" applyAlignment="1">
      <alignment/>
    </xf>
    <xf numFmtId="10" fontId="3" fillId="0" borderId="20" xfId="6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4" fontId="18" fillId="0" borderId="20" xfId="0" applyNumberFormat="1" applyFont="1" applyBorder="1" applyAlignment="1">
      <alignment horizontal="center" wrapText="1"/>
    </xf>
    <xf numFmtId="4" fontId="18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2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71" fontId="36" fillId="0" borderId="0" xfId="42" applyFont="1" applyAlignment="1">
      <alignment/>
    </xf>
    <xf numFmtId="0" fontId="36" fillId="0" borderId="0" xfId="0" applyFont="1" applyAlignment="1">
      <alignment/>
    </xf>
    <xf numFmtId="10" fontId="36" fillId="0" borderId="0" xfId="60" applyNumberFormat="1" applyFont="1" applyAlignment="1">
      <alignment/>
    </xf>
    <xf numFmtId="0" fontId="3" fillId="0" borderId="16" xfId="0" applyFont="1" applyBorder="1" applyAlignment="1">
      <alignment horizontal="center" vertical="center"/>
    </xf>
    <xf numFmtId="0" fontId="36" fillId="20" borderId="10" xfId="0" applyFont="1" applyFill="1" applyBorder="1" applyAlignment="1">
      <alignment/>
    </xf>
    <xf numFmtId="0" fontId="36" fillId="20" borderId="24" xfId="0" applyFont="1" applyFill="1" applyBorder="1" applyAlignment="1">
      <alignment/>
    </xf>
    <xf numFmtId="171" fontId="3" fillId="0" borderId="0" xfId="42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171" fontId="3" fillId="0" borderId="25" xfId="42" applyFont="1" applyBorder="1" applyAlignment="1">
      <alignment horizontal="left"/>
    </xf>
    <xf numFmtId="0" fontId="3" fillId="0" borderId="25" xfId="0" applyFont="1" applyFill="1" applyBorder="1" applyAlignment="1">
      <alignment horizontal="center" vertical="center"/>
    </xf>
    <xf numFmtId="200" fontId="3" fillId="0" borderId="25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3" fillId="0" borderId="25" xfId="42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4" borderId="10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right" vertical="center"/>
    </xf>
    <xf numFmtId="10" fontId="3" fillId="0" borderId="25" xfId="60" applyNumberFormat="1" applyFont="1" applyFill="1" applyBorder="1" applyAlignment="1">
      <alignment horizontal="center" vertical="center"/>
    </xf>
    <xf numFmtId="14" fontId="3" fillId="0" borderId="2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71" fontId="3" fillId="0" borderId="26" xfId="42" applyFont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200" fontId="3" fillId="0" borderId="26" xfId="0" applyNumberFormat="1" applyFont="1" applyFill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left"/>
    </xf>
    <xf numFmtId="179" fontId="3" fillId="0" borderId="26" xfId="42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180" fontId="3" fillId="0" borderId="26" xfId="0" applyNumberFormat="1" applyFont="1" applyFill="1" applyBorder="1" applyAlignment="1">
      <alignment horizontal="center" vertical="center"/>
    </xf>
    <xf numFmtId="10" fontId="3" fillId="0" borderId="26" xfId="6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0" fontId="3" fillId="0" borderId="0" xfId="60" applyNumberFormat="1" applyFont="1" applyFill="1" applyBorder="1" applyAlignment="1">
      <alignment horizontal="center" vertical="center"/>
    </xf>
    <xf numFmtId="200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00" fontId="3" fillId="0" borderId="0" xfId="0" applyNumberFormat="1" applyFont="1" applyAlignment="1">
      <alignment horizontal="center"/>
    </xf>
    <xf numFmtId="200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3" fillId="4" borderId="1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 wrapText="1"/>
    </xf>
    <xf numFmtId="200" fontId="3" fillId="0" borderId="25" xfId="0" applyNumberFormat="1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2" fontId="13" fillId="0" borderId="25" xfId="0" applyNumberFormat="1" applyFont="1" applyBorder="1" applyAlignment="1">
      <alignment horizontal="center" vertical="top" wrapText="1"/>
    </xf>
    <xf numFmtId="171" fontId="3" fillId="0" borderId="28" xfId="42" applyFont="1" applyBorder="1" applyAlignment="1">
      <alignment horizontal="center" vertical="top" wrapText="1"/>
    </xf>
    <xf numFmtId="171" fontId="3" fillId="0" borderId="28" xfId="42" applyFont="1" applyFill="1" applyBorder="1" applyAlignment="1">
      <alignment horizontal="center" vertical="top" wrapText="1"/>
    </xf>
    <xf numFmtId="10" fontId="3" fillId="0" borderId="28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200" fontId="3" fillId="0" borderId="0" xfId="0" applyNumberFormat="1" applyFont="1" applyAlignment="1">
      <alignment vertical="top" wrapText="1"/>
    </xf>
    <xf numFmtId="171" fontId="3" fillId="0" borderId="0" xfId="42" applyFont="1" applyAlignment="1">
      <alignment vertical="top" wrapText="1"/>
    </xf>
    <xf numFmtId="0" fontId="3" fillId="0" borderId="0" xfId="0" applyFont="1" applyAlignment="1">
      <alignment vertical="top" wrapText="1"/>
    </xf>
    <xf numFmtId="171" fontId="3" fillId="0" borderId="25" xfId="42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71" fontId="3" fillId="0" borderId="0" xfId="42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37" fillId="0" borderId="10" xfId="0" applyNumberFormat="1" applyFont="1" applyBorder="1" applyAlignment="1">
      <alignment/>
    </xf>
    <xf numFmtId="10" fontId="0" fillId="0" borderId="0" xfId="60" applyNumberFormat="1" applyFont="1" applyAlignment="1">
      <alignment/>
    </xf>
    <xf numFmtId="0" fontId="12" fillId="0" borderId="0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3" fillId="25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25" borderId="30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und under KTA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1276350</xdr:colOff>
      <xdr:row>14</xdr:row>
      <xdr:rowOff>247650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105650" y="3990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STFC\IM\POO\My%20Documents\A_BO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_INTERNAL\IM\IM\POWERPNT\1Confict\&#3619;&#3634;&#3618;&#3648;&#3604;&#3639;&#3629;&#3609;\2011\MF_&#3619;&#3634;&#3618;&#3591;&#3634;&#3609;&#3616;&#3634;&#3618;&#3651;&#3609;+&#3616;&#3634;&#3618;&#3609;&#3629;&#3585;-Mar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ration"/>
      <sheetName val="Sheet2"/>
      <sheetName val="ประมาณการYieldQ102"/>
      <sheetName val="Yield"/>
      <sheetName val="calculate"/>
      <sheetName val="AnalysisQ1'02"/>
      <sheetName val="historical yield"/>
      <sheetName val="YldCurveQ4"/>
      <sheetName val="Yield-Curve (2)"/>
      <sheetName val="Sheet1"/>
      <sheetName val="พี่ไก่"/>
      <sheetName val="ประมาณการYieldQ2'01"/>
      <sheetName val="AnalysisQ4'01"/>
      <sheetName val="DEBT_DATA"/>
    </sheetNames>
    <sheetDataSet>
      <sheetData sheetId="13">
        <row r="2">
          <cell r="A2" t="str">
            <v>BAAC029A</v>
          </cell>
          <cell r="B2">
            <v>35674</v>
          </cell>
          <cell r="C2">
            <v>37500</v>
          </cell>
          <cell r="D2">
            <v>1000</v>
          </cell>
          <cell r="E2">
            <v>2</v>
          </cell>
          <cell r="F2">
            <v>11.75</v>
          </cell>
          <cell r="G2">
            <v>35855</v>
          </cell>
          <cell r="H2">
            <v>35855</v>
          </cell>
          <cell r="I2">
            <v>37500</v>
          </cell>
          <cell r="J2">
            <v>10</v>
          </cell>
          <cell r="K2">
            <v>9</v>
          </cell>
          <cell r="L2">
            <v>3</v>
          </cell>
        </row>
        <row r="3">
          <cell r="A3" t="str">
            <v>BANPU#1</v>
          </cell>
          <cell r="B3">
            <v>34319</v>
          </cell>
          <cell r="C3">
            <v>36144</v>
          </cell>
          <cell r="D3">
            <v>1000</v>
          </cell>
          <cell r="E3">
            <v>2</v>
          </cell>
          <cell r="F3">
            <v>3.75</v>
          </cell>
          <cell r="G3">
            <v>34500</v>
          </cell>
          <cell r="H3">
            <v>34500</v>
          </cell>
          <cell r="I3">
            <v>36144</v>
          </cell>
          <cell r="J3">
            <v>15</v>
          </cell>
          <cell r="K3">
            <v>2</v>
          </cell>
          <cell r="L3">
            <v>3</v>
          </cell>
        </row>
        <row r="4">
          <cell r="A4" t="str">
            <v>BGH#1</v>
          </cell>
          <cell r="B4">
            <v>34940</v>
          </cell>
          <cell r="C4">
            <v>36767</v>
          </cell>
          <cell r="D4">
            <v>1000</v>
          </cell>
          <cell r="E4">
            <v>2</v>
          </cell>
          <cell r="F4">
            <v>11.725</v>
          </cell>
          <cell r="G4">
            <v>35124</v>
          </cell>
          <cell r="H4">
            <v>35124</v>
          </cell>
          <cell r="I4">
            <v>36767</v>
          </cell>
          <cell r="J4">
            <v>16</v>
          </cell>
          <cell r="K4">
            <v>9</v>
          </cell>
          <cell r="L4">
            <v>3</v>
          </cell>
        </row>
        <row r="5">
          <cell r="A5" t="str">
            <v>BMB#1</v>
          </cell>
          <cell r="B5">
            <v>34689</v>
          </cell>
          <cell r="C5">
            <v>37246</v>
          </cell>
          <cell r="D5">
            <v>1000</v>
          </cell>
          <cell r="E5">
            <v>2</v>
          </cell>
          <cell r="F5">
            <v>11.5625</v>
          </cell>
          <cell r="G5">
            <v>34871</v>
          </cell>
          <cell r="H5">
            <v>34871</v>
          </cell>
          <cell r="I5">
            <v>37246</v>
          </cell>
          <cell r="J5">
            <v>22</v>
          </cell>
          <cell r="K5">
            <v>9</v>
          </cell>
          <cell r="L5">
            <v>3</v>
          </cell>
        </row>
        <row r="6">
          <cell r="A6" t="str">
            <v>CAT#2</v>
          </cell>
          <cell r="B6">
            <v>35045</v>
          </cell>
          <cell r="C6">
            <v>36872</v>
          </cell>
          <cell r="D6">
            <v>1000</v>
          </cell>
          <cell r="E6">
            <v>2</v>
          </cell>
          <cell r="F6">
            <v>12.5</v>
          </cell>
          <cell r="G6">
            <v>35228</v>
          </cell>
          <cell r="H6">
            <v>35228</v>
          </cell>
          <cell r="I6">
            <v>36872</v>
          </cell>
          <cell r="J6">
            <v>15</v>
          </cell>
          <cell r="K6">
            <v>9</v>
          </cell>
          <cell r="L6">
            <v>3</v>
          </cell>
        </row>
        <row r="7">
          <cell r="A7" t="str">
            <v>CATHAY#1</v>
          </cell>
          <cell r="B7">
            <v>35279</v>
          </cell>
          <cell r="C7">
            <v>37289</v>
          </cell>
          <cell r="D7">
            <v>1000</v>
          </cell>
          <cell r="E7">
            <v>2</v>
          </cell>
          <cell r="F7">
            <v>11.375</v>
          </cell>
          <cell r="G7">
            <v>35463</v>
          </cell>
          <cell r="H7">
            <v>35463</v>
          </cell>
          <cell r="I7">
            <v>37289</v>
          </cell>
          <cell r="J7">
            <v>15</v>
          </cell>
          <cell r="K7">
            <v>9</v>
          </cell>
          <cell r="L7">
            <v>3</v>
          </cell>
        </row>
        <row r="8">
          <cell r="A8" t="str">
            <v>CMIC#1</v>
          </cell>
          <cell r="B8">
            <v>35310</v>
          </cell>
          <cell r="C8">
            <v>37135</v>
          </cell>
          <cell r="D8">
            <v>1000</v>
          </cell>
          <cell r="E8">
            <v>2</v>
          </cell>
          <cell r="F8">
            <v>11.4</v>
          </cell>
          <cell r="G8">
            <v>35491</v>
          </cell>
          <cell r="H8">
            <v>35491</v>
          </cell>
          <cell r="I8">
            <v>36952</v>
          </cell>
          <cell r="J8">
            <v>14</v>
          </cell>
          <cell r="K8">
            <v>2</v>
          </cell>
          <cell r="L8">
            <v>3</v>
          </cell>
        </row>
        <row r="9">
          <cell r="A9" t="str">
            <v>CNT#1</v>
          </cell>
          <cell r="B9">
            <v>34277</v>
          </cell>
          <cell r="C9">
            <v>36103</v>
          </cell>
          <cell r="D9">
            <v>1000</v>
          </cell>
          <cell r="E9">
            <v>1</v>
          </cell>
          <cell r="F9">
            <v>2</v>
          </cell>
          <cell r="G9">
            <v>34642</v>
          </cell>
          <cell r="H9">
            <v>34642</v>
          </cell>
          <cell r="I9">
            <v>36103</v>
          </cell>
          <cell r="J9">
            <v>15</v>
          </cell>
          <cell r="K9">
            <v>2</v>
          </cell>
          <cell r="L9">
            <v>3</v>
          </cell>
        </row>
        <row r="10">
          <cell r="A10" t="str">
            <v>DNK#1</v>
          </cell>
          <cell r="B10">
            <v>35370</v>
          </cell>
          <cell r="C10">
            <v>37377</v>
          </cell>
          <cell r="D10">
            <v>1000</v>
          </cell>
          <cell r="E10">
            <v>2</v>
          </cell>
          <cell r="F10">
            <v>12</v>
          </cell>
          <cell r="G10">
            <v>35551</v>
          </cell>
          <cell r="H10">
            <v>35551</v>
          </cell>
          <cell r="I10">
            <v>37377</v>
          </cell>
          <cell r="J10">
            <v>14</v>
          </cell>
          <cell r="K10">
            <v>2</v>
          </cell>
          <cell r="L10">
            <v>3</v>
          </cell>
        </row>
        <row r="11">
          <cell r="A11" t="str">
            <v>DS#1</v>
          </cell>
          <cell r="B11">
            <v>36192</v>
          </cell>
          <cell r="C11">
            <v>39845</v>
          </cell>
          <cell r="D11">
            <v>10000</v>
          </cell>
          <cell r="E11">
            <v>2</v>
          </cell>
          <cell r="F11">
            <v>0</v>
          </cell>
          <cell r="G11">
            <v>36373</v>
          </cell>
          <cell r="H11">
            <v>36373</v>
          </cell>
          <cell r="I11">
            <v>39845</v>
          </cell>
          <cell r="J11">
            <v>14</v>
          </cell>
          <cell r="K11">
            <v>2</v>
          </cell>
          <cell r="L11">
            <v>0</v>
          </cell>
        </row>
        <row r="12">
          <cell r="A12" t="str">
            <v>EFS#1</v>
          </cell>
          <cell r="B12">
            <v>34473</v>
          </cell>
          <cell r="C12">
            <v>37030</v>
          </cell>
          <cell r="D12">
            <v>1000</v>
          </cell>
          <cell r="E12">
            <v>2</v>
          </cell>
          <cell r="F12">
            <v>3</v>
          </cell>
          <cell r="G12">
            <v>34657</v>
          </cell>
          <cell r="H12">
            <v>34657</v>
          </cell>
          <cell r="I12">
            <v>37030</v>
          </cell>
          <cell r="J12">
            <v>15</v>
          </cell>
          <cell r="K12">
            <v>9</v>
          </cell>
          <cell r="L12">
            <v>3</v>
          </cell>
        </row>
        <row r="13">
          <cell r="A13" t="str">
            <v>EFS#2</v>
          </cell>
          <cell r="B13">
            <v>35268</v>
          </cell>
          <cell r="C13">
            <v>36363</v>
          </cell>
          <cell r="D13">
            <v>1000</v>
          </cell>
          <cell r="E13">
            <v>2</v>
          </cell>
          <cell r="F13">
            <v>11</v>
          </cell>
          <cell r="G13">
            <v>35452</v>
          </cell>
          <cell r="H13">
            <v>35452</v>
          </cell>
          <cell r="I13">
            <v>36363</v>
          </cell>
          <cell r="J13">
            <v>15</v>
          </cell>
          <cell r="K13">
            <v>9</v>
          </cell>
          <cell r="L13">
            <v>3</v>
          </cell>
        </row>
        <row r="14">
          <cell r="A14" t="str">
            <v>EGAT011A</v>
          </cell>
          <cell r="B14">
            <v>35809</v>
          </cell>
          <cell r="C14">
            <v>36905</v>
          </cell>
          <cell r="D14">
            <v>1000</v>
          </cell>
          <cell r="E14">
            <v>2</v>
          </cell>
          <cell r="F14">
            <v>14.45</v>
          </cell>
          <cell r="G14">
            <v>35990</v>
          </cell>
          <cell r="H14">
            <v>35990</v>
          </cell>
          <cell r="I14">
            <v>36905</v>
          </cell>
          <cell r="J14">
            <v>10</v>
          </cell>
          <cell r="K14">
            <v>9</v>
          </cell>
          <cell r="L14">
            <v>3</v>
          </cell>
        </row>
        <row r="15">
          <cell r="A15" t="str">
            <v>EGAT031A</v>
          </cell>
          <cell r="B15">
            <v>35460</v>
          </cell>
          <cell r="C15">
            <v>35809</v>
          </cell>
          <cell r="D15">
            <v>37635</v>
          </cell>
          <cell r="E15">
            <v>2</v>
          </cell>
          <cell r="F15">
            <v>14.45</v>
          </cell>
          <cell r="G15">
            <v>35990</v>
          </cell>
          <cell r="H15">
            <v>35990</v>
          </cell>
          <cell r="I15">
            <v>37635</v>
          </cell>
          <cell r="J15">
            <v>10</v>
          </cell>
          <cell r="K15">
            <v>9</v>
          </cell>
          <cell r="L15">
            <v>3</v>
          </cell>
        </row>
        <row r="16">
          <cell r="A16" t="str">
            <v>EGAT041A</v>
          </cell>
          <cell r="B16">
            <v>35460</v>
          </cell>
          <cell r="C16">
            <v>38016</v>
          </cell>
          <cell r="D16">
            <v>1000</v>
          </cell>
          <cell r="E16">
            <v>2</v>
          </cell>
          <cell r="F16">
            <v>8.924</v>
          </cell>
          <cell r="G16">
            <v>35641</v>
          </cell>
          <cell r="H16">
            <v>35641</v>
          </cell>
          <cell r="I16">
            <v>38016</v>
          </cell>
          <cell r="J16">
            <v>10</v>
          </cell>
          <cell r="K16">
            <v>9</v>
          </cell>
          <cell r="L16">
            <v>3</v>
          </cell>
        </row>
        <row r="17">
          <cell r="A17" t="str">
            <v>EGAT044A</v>
          </cell>
          <cell r="B17">
            <v>35908</v>
          </cell>
          <cell r="C17">
            <v>38100</v>
          </cell>
          <cell r="D17">
            <v>1000</v>
          </cell>
          <cell r="E17">
            <v>2</v>
          </cell>
          <cell r="F17">
            <v>10.1</v>
          </cell>
          <cell r="G17">
            <v>36091</v>
          </cell>
          <cell r="H17">
            <v>36091</v>
          </cell>
          <cell r="I17">
            <v>38100</v>
          </cell>
          <cell r="J17">
            <v>10</v>
          </cell>
          <cell r="K17">
            <v>9</v>
          </cell>
          <cell r="L17">
            <v>3</v>
          </cell>
        </row>
        <row r="18">
          <cell r="A18" t="str">
            <v>EGAT054A</v>
          </cell>
          <cell r="B18">
            <v>35531</v>
          </cell>
          <cell r="C18">
            <v>38453</v>
          </cell>
          <cell r="D18">
            <v>1000</v>
          </cell>
          <cell r="E18">
            <v>2</v>
          </cell>
          <cell r="F18">
            <v>10.1</v>
          </cell>
          <cell r="G18">
            <v>35714</v>
          </cell>
          <cell r="H18">
            <v>35714</v>
          </cell>
          <cell r="I18">
            <v>38453</v>
          </cell>
          <cell r="J18">
            <v>10</v>
          </cell>
          <cell r="K18">
            <v>9</v>
          </cell>
          <cell r="L18">
            <v>3</v>
          </cell>
        </row>
        <row r="19">
          <cell r="A19" t="str">
            <v>EGAT098A</v>
          </cell>
          <cell r="B19">
            <v>36395</v>
          </cell>
          <cell r="C19">
            <v>40048</v>
          </cell>
          <cell r="D19">
            <v>1000</v>
          </cell>
          <cell r="E19">
            <v>2</v>
          </cell>
          <cell r="F19">
            <v>7.97</v>
          </cell>
          <cell r="G19">
            <v>36579</v>
          </cell>
          <cell r="H19">
            <v>36579</v>
          </cell>
          <cell r="I19">
            <v>40048</v>
          </cell>
          <cell r="J19">
            <v>10</v>
          </cell>
          <cell r="K19">
            <v>9</v>
          </cell>
          <cell r="L19">
            <v>3</v>
          </cell>
        </row>
        <row r="20">
          <cell r="A20" t="str">
            <v>ETA03DA</v>
          </cell>
          <cell r="B20">
            <v>36152</v>
          </cell>
          <cell r="C20">
            <v>37978</v>
          </cell>
          <cell r="D20">
            <v>1000</v>
          </cell>
          <cell r="E20">
            <v>2</v>
          </cell>
          <cell r="F20">
            <v>6.42</v>
          </cell>
          <cell r="G20">
            <v>36334</v>
          </cell>
          <cell r="H20">
            <v>36334</v>
          </cell>
          <cell r="I20">
            <v>37978</v>
          </cell>
          <cell r="J20">
            <v>10</v>
          </cell>
          <cell r="K20">
            <v>9</v>
          </cell>
          <cell r="L20">
            <v>3</v>
          </cell>
        </row>
        <row r="21">
          <cell r="A21" t="str">
            <v>ETA03OA</v>
          </cell>
          <cell r="B21">
            <v>35362</v>
          </cell>
          <cell r="C21">
            <v>37918</v>
          </cell>
          <cell r="D21">
            <v>1000</v>
          </cell>
          <cell r="E21">
            <v>2</v>
          </cell>
          <cell r="F21">
            <v>8.64</v>
          </cell>
          <cell r="G21">
            <v>35544</v>
          </cell>
          <cell r="H21">
            <v>35544</v>
          </cell>
          <cell r="I21">
            <v>37918</v>
          </cell>
          <cell r="J21">
            <v>10</v>
          </cell>
          <cell r="K21">
            <v>9</v>
          </cell>
          <cell r="L21">
            <v>3</v>
          </cell>
        </row>
        <row r="22">
          <cell r="A22" t="str">
            <v>ETA041A</v>
          </cell>
          <cell r="B22">
            <v>35824</v>
          </cell>
          <cell r="C22">
            <v>38015</v>
          </cell>
          <cell r="D22">
            <v>1000</v>
          </cell>
          <cell r="E22">
            <v>2</v>
          </cell>
          <cell r="F22">
            <v>15</v>
          </cell>
          <cell r="G22">
            <v>36005</v>
          </cell>
          <cell r="H22">
            <v>36005</v>
          </cell>
          <cell r="I22">
            <v>38015</v>
          </cell>
          <cell r="J22">
            <v>10</v>
          </cell>
          <cell r="K22">
            <v>9</v>
          </cell>
          <cell r="L22">
            <v>3</v>
          </cell>
        </row>
        <row r="23">
          <cell r="A23" t="str">
            <v>ETA083A</v>
          </cell>
          <cell r="B23">
            <v>36244</v>
          </cell>
          <cell r="C23">
            <v>39532</v>
          </cell>
          <cell r="D23">
            <v>1000</v>
          </cell>
          <cell r="E23">
            <v>2</v>
          </cell>
          <cell r="F23">
            <v>8.1</v>
          </cell>
          <cell r="G23">
            <v>36428</v>
          </cell>
          <cell r="H23">
            <v>36428</v>
          </cell>
          <cell r="I23">
            <v>39532</v>
          </cell>
          <cell r="J23">
            <v>10</v>
          </cell>
          <cell r="K23">
            <v>9</v>
          </cell>
          <cell r="L23">
            <v>3</v>
          </cell>
        </row>
        <row r="24">
          <cell r="A24" t="str">
            <v>FIN#1</v>
          </cell>
          <cell r="B24">
            <v>34409</v>
          </cell>
          <cell r="C24">
            <v>36965</v>
          </cell>
          <cell r="D24">
            <v>1000</v>
          </cell>
          <cell r="E24">
            <v>2</v>
          </cell>
          <cell r="F24">
            <v>3.75</v>
          </cell>
          <cell r="G24">
            <v>34592</v>
          </cell>
          <cell r="H24">
            <v>34592</v>
          </cell>
          <cell r="I24">
            <v>36965</v>
          </cell>
          <cell r="J24">
            <v>22</v>
          </cell>
          <cell r="K24">
            <v>4</v>
          </cell>
          <cell r="L24">
            <v>3</v>
          </cell>
        </row>
        <row r="25">
          <cell r="A25" t="str">
            <v>GF#1</v>
          </cell>
          <cell r="B25">
            <v>34332</v>
          </cell>
          <cell r="C25">
            <v>36189</v>
          </cell>
          <cell r="D25">
            <v>1000</v>
          </cell>
          <cell r="E25">
            <v>2</v>
          </cell>
          <cell r="F25">
            <v>3.75</v>
          </cell>
          <cell r="G25">
            <v>34544</v>
          </cell>
          <cell r="H25">
            <v>34363</v>
          </cell>
          <cell r="I25">
            <v>36189</v>
          </cell>
          <cell r="J25">
            <v>15</v>
          </cell>
          <cell r="K25">
            <v>2</v>
          </cell>
          <cell r="L25">
            <v>3</v>
          </cell>
        </row>
        <row r="26">
          <cell r="A26" t="str">
            <v>GF#2</v>
          </cell>
          <cell r="B26">
            <v>35241</v>
          </cell>
          <cell r="C26">
            <v>37067</v>
          </cell>
          <cell r="D26">
            <v>1000</v>
          </cell>
          <cell r="E26">
            <v>2</v>
          </cell>
          <cell r="F26">
            <v>11.4</v>
          </cell>
          <cell r="G26">
            <v>35424</v>
          </cell>
          <cell r="H26">
            <v>35424</v>
          </cell>
          <cell r="I26">
            <v>37067</v>
          </cell>
          <cell r="J26">
            <v>15</v>
          </cell>
          <cell r="K26">
            <v>2</v>
          </cell>
          <cell r="L26">
            <v>3</v>
          </cell>
        </row>
        <row r="27">
          <cell r="A27" t="str">
            <v>GHB001A</v>
          </cell>
          <cell r="B27">
            <v>35817</v>
          </cell>
          <cell r="C27">
            <v>36547</v>
          </cell>
          <cell r="D27">
            <v>1000</v>
          </cell>
          <cell r="E27">
            <v>2</v>
          </cell>
          <cell r="F27">
            <v>14.888</v>
          </cell>
          <cell r="G27">
            <v>35998</v>
          </cell>
          <cell r="H27">
            <v>35998</v>
          </cell>
          <cell r="I27">
            <v>36547</v>
          </cell>
          <cell r="J27">
            <v>10</v>
          </cell>
          <cell r="K27">
            <v>9</v>
          </cell>
          <cell r="L27">
            <v>3</v>
          </cell>
        </row>
        <row r="28">
          <cell r="A28" t="str">
            <v>GHB002B</v>
          </cell>
          <cell r="B28">
            <v>35842</v>
          </cell>
          <cell r="C28">
            <v>36572</v>
          </cell>
          <cell r="D28">
            <v>1000</v>
          </cell>
          <cell r="E28">
            <v>2</v>
          </cell>
          <cell r="F28">
            <v>14.4</v>
          </cell>
          <cell r="G28">
            <v>36023</v>
          </cell>
          <cell r="H28">
            <v>36023</v>
          </cell>
          <cell r="I28">
            <v>36572</v>
          </cell>
          <cell r="J28">
            <v>10</v>
          </cell>
          <cell r="K28">
            <v>9</v>
          </cell>
          <cell r="L28">
            <v>3</v>
          </cell>
        </row>
        <row r="29">
          <cell r="A29" t="str">
            <v>GHB003A</v>
          </cell>
          <cell r="B29">
            <v>35866</v>
          </cell>
          <cell r="C29">
            <v>36597</v>
          </cell>
          <cell r="D29">
            <v>1000</v>
          </cell>
          <cell r="E29">
            <v>2</v>
          </cell>
          <cell r="F29">
            <v>14.7</v>
          </cell>
          <cell r="G29">
            <v>36050</v>
          </cell>
          <cell r="H29">
            <v>36050</v>
          </cell>
          <cell r="I29">
            <v>36597</v>
          </cell>
          <cell r="J29">
            <v>10</v>
          </cell>
          <cell r="K29">
            <v>9</v>
          </cell>
          <cell r="L29">
            <v>3</v>
          </cell>
        </row>
        <row r="30">
          <cell r="A30" t="str">
            <v>GHB004B</v>
          </cell>
          <cell r="B30">
            <v>35914</v>
          </cell>
          <cell r="C30">
            <v>36645</v>
          </cell>
          <cell r="D30">
            <v>1000</v>
          </cell>
          <cell r="E30">
            <v>2</v>
          </cell>
          <cell r="F30">
            <v>15.5</v>
          </cell>
          <cell r="G30">
            <v>36097</v>
          </cell>
          <cell r="H30">
            <v>36097</v>
          </cell>
          <cell r="I30">
            <v>36645</v>
          </cell>
          <cell r="J30">
            <v>10</v>
          </cell>
          <cell r="K30">
            <v>9</v>
          </cell>
          <cell r="L30">
            <v>3</v>
          </cell>
        </row>
        <row r="31">
          <cell r="A31" t="str">
            <v>GHB006A</v>
          </cell>
          <cell r="B31">
            <v>35961</v>
          </cell>
          <cell r="C31">
            <v>36692</v>
          </cell>
          <cell r="D31">
            <v>1000</v>
          </cell>
          <cell r="E31">
            <v>2</v>
          </cell>
          <cell r="F31">
            <v>15.15</v>
          </cell>
          <cell r="G31">
            <v>36144</v>
          </cell>
          <cell r="H31">
            <v>36144</v>
          </cell>
          <cell r="I31">
            <v>36692</v>
          </cell>
          <cell r="J31">
            <v>10</v>
          </cell>
          <cell r="K31">
            <v>9</v>
          </cell>
          <cell r="L31">
            <v>3</v>
          </cell>
        </row>
        <row r="32">
          <cell r="A32" t="str">
            <v>GHB012B</v>
          </cell>
          <cell r="B32">
            <v>35842</v>
          </cell>
          <cell r="C32">
            <v>36938</v>
          </cell>
          <cell r="D32">
            <v>1000</v>
          </cell>
          <cell r="E32">
            <v>2</v>
          </cell>
          <cell r="F32">
            <v>14.38</v>
          </cell>
          <cell r="G32">
            <v>36023</v>
          </cell>
          <cell r="H32">
            <v>36023</v>
          </cell>
          <cell r="I32">
            <v>36938</v>
          </cell>
          <cell r="J32">
            <v>10</v>
          </cell>
          <cell r="K32">
            <v>9</v>
          </cell>
          <cell r="L32">
            <v>3</v>
          </cell>
        </row>
        <row r="33">
          <cell r="A33" t="str">
            <v>GHB014B</v>
          </cell>
          <cell r="B33">
            <v>35914</v>
          </cell>
          <cell r="C33">
            <v>37010</v>
          </cell>
          <cell r="D33">
            <v>1000</v>
          </cell>
          <cell r="E33">
            <v>2</v>
          </cell>
          <cell r="F33">
            <v>15.5</v>
          </cell>
          <cell r="G33">
            <v>36097</v>
          </cell>
          <cell r="H33">
            <v>36097</v>
          </cell>
          <cell r="I33">
            <v>37010</v>
          </cell>
          <cell r="J33">
            <v>10</v>
          </cell>
          <cell r="K33">
            <v>9</v>
          </cell>
          <cell r="L33">
            <v>3</v>
          </cell>
        </row>
        <row r="34">
          <cell r="A34" t="str">
            <v>GHB052A</v>
          </cell>
          <cell r="B34">
            <v>35485</v>
          </cell>
          <cell r="C34">
            <v>38407</v>
          </cell>
          <cell r="D34">
            <v>1000</v>
          </cell>
          <cell r="E34">
            <v>2</v>
          </cell>
          <cell r="F34">
            <v>9.45</v>
          </cell>
          <cell r="G34">
            <v>36031</v>
          </cell>
          <cell r="H34">
            <v>36031</v>
          </cell>
          <cell r="I34">
            <v>38407</v>
          </cell>
          <cell r="J34">
            <v>10</v>
          </cell>
          <cell r="K34">
            <v>9</v>
          </cell>
          <cell r="L34">
            <v>3</v>
          </cell>
        </row>
        <row r="35">
          <cell r="A35" t="str">
            <v>GHB99DA</v>
          </cell>
          <cell r="B35">
            <v>35787</v>
          </cell>
          <cell r="C35">
            <v>36517</v>
          </cell>
          <cell r="D35">
            <v>1000</v>
          </cell>
          <cell r="E35">
            <v>2</v>
          </cell>
          <cell r="F35">
            <v>14.9</v>
          </cell>
          <cell r="G35">
            <v>35969</v>
          </cell>
          <cell r="H35">
            <v>35969</v>
          </cell>
          <cell r="I35">
            <v>36517</v>
          </cell>
          <cell r="J35">
            <v>10</v>
          </cell>
          <cell r="K35">
            <v>9</v>
          </cell>
          <cell r="L35">
            <v>3</v>
          </cell>
        </row>
        <row r="36">
          <cell r="A36" t="str">
            <v>HSBC#1</v>
          </cell>
          <cell r="B36">
            <v>35372</v>
          </cell>
          <cell r="C36">
            <v>36833</v>
          </cell>
          <cell r="D36">
            <v>1000</v>
          </cell>
          <cell r="E36">
            <v>2</v>
          </cell>
          <cell r="F36">
            <v>11</v>
          </cell>
          <cell r="G36">
            <v>35188</v>
          </cell>
          <cell r="H36">
            <v>35188</v>
          </cell>
          <cell r="I36">
            <v>36833</v>
          </cell>
          <cell r="J36">
            <v>15</v>
          </cell>
          <cell r="K36">
            <v>9</v>
          </cell>
          <cell r="L36">
            <v>3</v>
          </cell>
        </row>
        <row r="37">
          <cell r="A37" t="str">
            <v>IFCT00#A</v>
          </cell>
          <cell r="B37">
            <v>34320</v>
          </cell>
          <cell r="C37">
            <v>36877</v>
          </cell>
          <cell r="D37">
            <v>1000</v>
          </cell>
          <cell r="E37">
            <v>2</v>
          </cell>
          <cell r="F37">
            <v>2.875</v>
          </cell>
          <cell r="G37">
            <v>34502</v>
          </cell>
          <cell r="H37">
            <v>34502</v>
          </cell>
          <cell r="I37">
            <v>36877</v>
          </cell>
          <cell r="J37">
            <v>16</v>
          </cell>
          <cell r="K37">
            <v>9</v>
          </cell>
          <cell r="L37">
            <v>0</v>
          </cell>
        </row>
        <row r="38">
          <cell r="A38" t="str">
            <v>IFCT00#D</v>
          </cell>
          <cell r="B38">
            <v>34948</v>
          </cell>
          <cell r="C38">
            <v>36775</v>
          </cell>
          <cell r="D38">
            <v>1000</v>
          </cell>
          <cell r="E38">
            <v>4</v>
          </cell>
          <cell r="F38">
            <v>10.5625</v>
          </cell>
          <cell r="G38">
            <v>35039</v>
          </cell>
          <cell r="H38">
            <v>35039</v>
          </cell>
          <cell r="I38">
            <v>36775</v>
          </cell>
          <cell r="J38">
            <v>15</v>
          </cell>
          <cell r="K38">
            <v>9</v>
          </cell>
          <cell r="L38">
            <v>3</v>
          </cell>
        </row>
        <row r="39">
          <cell r="A39" t="str">
            <v>ITD#1</v>
          </cell>
          <cell r="B39">
            <v>34983</v>
          </cell>
          <cell r="C39">
            <v>38636</v>
          </cell>
          <cell r="D39">
            <v>1000</v>
          </cell>
          <cell r="E39">
            <v>2</v>
          </cell>
          <cell r="F39">
            <v>12.5</v>
          </cell>
          <cell r="G39">
            <v>35166</v>
          </cell>
          <cell r="H39">
            <v>35166</v>
          </cell>
          <cell r="I39">
            <v>38636</v>
          </cell>
          <cell r="J39">
            <v>14</v>
          </cell>
          <cell r="K39">
            <v>9</v>
          </cell>
          <cell r="L39">
            <v>3</v>
          </cell>
        </row>
        <row r="40">
          <cell r="A40" t="str">
            <v>JULDIS#1</v>
          </cell>
          <cell r="B40">
            <v>34564</v>
          </cell>
          <cell r="C40">
            <v>35660</v>
          </cell>
          <cell r="D40">
            <v>1000</v>
          </cell>
          <cell r="E40">
            <v>2</v>
          </cell>
          <cell r="F40">
            <v>13.4375</v>
          </cell>
          <cell r="G40">
            <v>34748</v>
          </cell>
          <cell r="H40">
            <v>34748</v>
          </cell>
          <cell r="I40">
            <v>35660</v>
          </cell>
          <cell r="J40">
            <v>14</v>
          </cell>
          <cell r="K40">
            <v>9</v>
          </cell>
          <cell r="L40">
            <v>3</v>
          </cell>
        </row>
        <row r="41">
          <cell r="A41" t="str">
            <v>KEGCO#1</v>
          </cell>
          <cell r="B41">
            <v>35230</v>
          </cell>
          <cell r="C41">
            <v>40708</v>
          </cell>
          <cell r="D41">
            <v>10000</v>
          </cell>
          <cell r="E41">
            <v>2</v>
          </cell>
          <cell r="F41">
            <v>11.5625</v>
          </cell>
          <cell r="G41">
            <v>35413</v>
          </cell>
          <cell r="H41">
            <v>35413</v>
          </cell>
          <cell r="I41">
            <v>40708</v>
          </cell>
          <cell r="J41">
            <v>13</v>
          </cell>
          <cell r="K41">
            <v>2</v>
          </cell>
          <cell r="L41">
            <v>3</v>
          </cell>
        </row>
        <row r="42">
          <cell r="A42" t="str">
            <v>KK#1</v>
          </cell>
          <cell r="B42">
            <v>34921</v>
          </cell>
          <cell r="C42">
            <v>36016</v>
          </cell>
          <cell r="D42">
            <v>10000</v>
          </cell>
          <cell r="E42">
            <v>2</v>
          </cell>
          <cell r="F42">
            <v>13</v>
          </cell>
          <cell r="G42">
            <v>35105</v>
          </cell>
          <cell r="H42">
            <v>35105</v>
          </cell>
          <cell r="I42">
            <v>35836</v>
          </cell>
          <cell r="J42">
            <v>15</v>
          </cell>
          <cell r="K42">
            <v>9</v>
          </cell>
          <cell r="L42">
            <v>3</v>
          </cell>
        </row>
        <row r="43">
          <cell r="A43" t="str">
            <v>KK#2</v>
          </cell>
          <cell r="B43">
            <v>35278</v>
          </cell>
          <cell r="C43">
            <v>37104</v>
          </cell>
          <cell r="D43">
            <v>10000</v>
          </cell>
          <cell r="E43">
            <v>2</v>
          </cell>
          <cell r="F43">
            <v>11</v>
          </cell>
          <cell r="G43">
            <v>35462</v>
          </cell>
          <cell r="H43">
            <v>35462</v>
          </cell>
          <cell r="I43">
            <v>37104</v>
          </cell>
          <cell r="J43">
            <v>15</v>
          </cell>
          <cell r="K43">
            <v>9</v>
          </cell>
          <cell r="L43">
            <v>3</v>
          </cell>
        </row>
        <row r="44">
          <cell r="A44" t="str">
            <v>KTB42</v>
          </cell>
          <cell r="B44">
            <v>35886</v>
          </cell>
          <cell r="C44">
            <v>37712</v>
          </cell>
          <cell r="D44">
            <v>1000</v>
          </cell>
          <cell r="E44">
            <v>1</v>
          </cell>
          <cell r="F44">
            <v>2</v>
          </cell>
          <cell r="G44">
            <v>36251</v>
          </cell>
          <cell r="H44">
            <v>36251</v>
          </cell>
          <cell r="I44">
            <v>37712</v>
          </cell>
          <cell r="J44">
            <v>2</v>
          </cell>
          <cell r="K44">
            <v>9</v>
          </cell>
          <cell r="L44">
            <v>3</v>
          </cell>
        </row>
        <row r="45">
          <cell r="A45" t="str">
            <v>KTT#1</v>
          </cell>
          <cell r="B45">
            <v>35228</v>
          </cell>
          <cell r="C45">
            <v>37784</v>
          </cell>
          <cell r="D45">
            <v>1000</v>
          </cell>
          <cell r="E45">
            <v>2</v>
          </cell>
          <cell r="F45">
            <v>11</v>
          </cell>
          <cell r="G45">
            <v>35411</v>
          </cell>
          <cell r="H45">
            <v>35411</v>
          </cell>
          <cell r="I45">
            <v>37784</v>
          </cell>
          <cell r="J45">
            <v>13</v>
          </cell>
          <cell r="K45">
            <v>9</v>
          </cell>
          <cell r="L45">
            <v>3</v>
          </cell>
        </row>
        <row r="46">
          <cell r="A46" t="str">
            <v>LB014A</v>
          </cell>
          <cell r="B46">
            <v>36262</v>
          </cell>
          <cell r="C46">
            <v>36993</v>
          </cell>
          <cell r="D46">
            <v>1000</v>
          </cell>
          <cell r="E46">
            <v>2</v>
          </cell>
          <cell r="F46">
            <v>5.875</v>
          </cell>
          <cell r="G46">
            <v>36445</v>
          </cell>
          <cell r="H46">
            <v>36445</v>
          </cell>
          <cell r="I46">
            <v>36993</v>
          </cell>
          <cell r="J46">
            <v>10</v>
          </cell>
          <cell r="K46">
            <v>9</v>
          </cell>
          <cell r="L46">
            <v>3</v>
          </cell>
        </row>
        <row r="47">
          <cell r="A47" t="str">
            <v>LB018A</v>
          </cell>
          <cell r="B47">
            <v>36038</v>
          </cell>
          <cell r="C47">
            <v>37134</v>
          </cell>
          <cell r="D47">
            <v>1000</v>
          </cell>
          <cell r="E47">
            <v>2</v>
          </cell>
          <cell r="F47">
            <v>10.5</v>
          </cell>
          <cell r="G47">
            <v>36219</v>
          </cell>
          <cell r="H47">
            <v>36219</v>
          </cell>
          <cell r="I47">
            <v>37134</v>
          </cell>
          <cell r="J47">
            <v>10</v>
          </cell>
          <cell r="K47">
            <v>9</v>
          </cell>
          <cell r="L47">
            <v>3</v>
          </cell>
        </row>
        <row r="48">
          <cell r="A48" t="str">
            <v>LB024A</v>
          </cell>
          <cell r="B48">
            <v>36262</v>
          </cell>
          <cell r="C48">
            <v>37358</v>
          </cell>
          <cell r="D48">
            <v>1000</v>
          </cell>
          <cell r="E48">
            <v>2</v>
          </cell>
          <cell r="F48">
            <v>6.125</v>
          </cell>
          <cell r="G48">
            <v>36445</v>
          </cell>
          <cell r="H48">
            <v>36445</v>
          </cell>
          <cell r="I48">
            <v>37358</v>
          </cell>
          <cell r="J48">
            <v>10</v>
          </cell>
          <cell r="K48">
            <v>9</v>
          </cell>
          <cell r="L48">
            <v>3</v>
          </cell>
        </row>
        <row r="49">
          <cell r="A49" t="str">
            <v>LB038A</v>
          </cell>
          <cell r="B49">
            <v>36038</v>
          </cell>
          <cell r="C49">
            <v>37864</v>
          </cell>
          <cell r="D49">
            <v>1000</v>
          </cell>
          <cell r="E49">
            <v>2</v>
          </cell>
          <cell r="F49">
            <v>10</v>
          </cell>
          <cell r="G49">
            <v>36219</v>
          </cell>
          <cell r="H49">
            <v>36219</v>
          </cell>
          <cell r="I49">
            <v>37864</v>
          </cell>
          <cell r="J49">
            <v>10</v>
          </cell>
          <cell r="K49">
            <v>9</v>
          </cell>
          <cell r="L49">
            <v>3</v>
          </cell>
        </row>
        <row r="50">
          <cell r="A50" t="str">
            <v>LB03OA</v>
          </cell>
          <cell r="B50">
            <v>36082</v>
          </cell>
          <cell r="C50">
            <v>37908</v>
          </cell>
          <cell r="D50">
            <v>1000</v>
          </cell>
          <cell r="E50">
            <v>2</v>
          </cell>
          <cell r="F50">
            <v>8.25</v>
          </cell>
          <cell r="G50">
            <v>36264</v>
          </cell>
          <cell r="H50">
            <v>36264</v>
          </cell>
          <cell r="I50">
            <v>37908</v>
          </cell>
          <cell r="J50">
            <v>10</v>
          </cell>
          <cell r="K50">
            <v>9</v>
          </cell>
          <cell r="L50">
            <v>3</v>
          </cell>
        </row>
        <row r="51">
          <cell r="A51" t="str">
            <v>LB05OA</v>
          </cell>
          <cell r="B51">
            <v>36082</v>
          </cell>
          <cell r="C51">
            <v>38639</v>
          </cell>
          <cell r="D51">
            <v>1000</v>
          </cell>
          <cell r="E51">
            <v>2</v>
          </cell>
          <cell r="F51">
            <v>8.5</v>
          </cell>
          <cell r="G51">
            <v>36264</v>
          </cell>
          <cell r="H51">
            <v>36264</v>
          </cell>
          <cell r="I51">
            <v>38639</v>
          </cell>
          <cell r="J51">
            <v>10</v>
          </cell>
          <cell r="K51">
            <v>9</v>
          </cell>
          <cell r="L51">
            <v>3</v>
          </cell>
        </row>
        <row r="52">
          <cell r="A52" t="str">
            <v>LB06DA</v>
          </cell>
          <cell r="B52">
            <v>36137</v>
          </cell>
          <cell r="C52">
            <v>39059</v>
          </cell>
          <cell r="D52">
            <v>1000</v>
          </cell>
          <cell r="E52">
            <v>2</v>
          </cell>
          <cell r="F52">
            <v>8</v>
          </cell>
          <cell r="G52">
            <v>36319</v>
          </cell>
          <cell r="H52">
            <v>36319</v>
          </cell>
          <cell r="I52">
            <v>39059</v>
          </cell>
          <cell r="J52">
            <v>10</v>
          </cell>
          <cell r="K52">
            <v>9</v>
          </cell>
          <cell r="L52">
            <v>3</v>
          </cell>
        </row>
        <row r="53">
          <cell r="A53" t="str">
            <v>LB08DA</v>
          </cell>
          <cell r="B53">
            <v>36137</v>
          </cell>
          <cell r="C53">
            <v>39790</v>
          </cell>
          <cell r="D53">
            <v>1000</v>
          </cell>
          <cell r="E53">
            <v>2</v>
          </cell>
          <cell r="F53">
            <v>8.5</v>
          </cell>
          <cell r="G53">
            <v>36319</v>
          </cell>
          <cell r="H53">
            <v>36319</v>
          </cell>
          <cell r="I53">
            <v>39790</v>
          </cell>
          <cell r="J53">
            <v>10</v>
          </cell>
          <cell r="K53">
            <v>9</v>
          </cell>
          <cell r="L53">
            <v>3</v>
          </cell>
        </row>
        <row r="54">
          <cell r="A54" t="str">
            <v>LB143A</v>
          </cell>
          <cell r="B54">
            <v>36224</v>
          </cell>
          <cell r="C54">
            <v>41703</v>
          </cell>
          <cell r="D54">
            <v>1000</v>
          </cell>
          <cell r="E54">
            <v>2</v>
          </cell>
          <cell r="F54">
            <v>8.25</v>
          </cell>
          <cell r="G54">
            <v>36408</v>
          </cell>
          <cell r="H54">
            <v>36408</v>
          </cell>
          <cell r="I54">
            <v>41703</v>
          </cell>
          <cell r="J54">
            <v>10</v>
          </cell>
          <cell r="K54">
            <v>9</v>
          </cell>
          <cell r="L54">
            <v>3</v>
          </cell>
        </row>
        <row r="55">
          <cell r="A55" t="str">
            <v>LB996A</v>
          </cell>
          <cell r="B55">
            <v>35956</v>
          </cell>
          <cell r="C55">
            <v>36321</v>
          </cell>
          <cell r="D55">
            <v>1000</v>
          </cell>
          <cell r="E55">
            <v>2</v>
          </cell>
          <cell r="F55">
            <v>12.75</v>
          </cell>
          <cell r="G55">
            <v>36139</v>
          </cell>
          <cell r="H55">
            <v>36139</v>
          </cell>
          <cell r="I55">
            <v>36321</v>
          </cell>
          <cell r="J55">
            <v>10</v>
          </cell>
          <cell r="K55">
            <v>9</v>
          </cell>
          <cell r="L55">
            <v>3</v>
          </cell>
        </row>
        <row r="56">
          <cell r="A56" t="str">
            <v>LB996B</v>
          </cell>
          <cell r="B56">
            <v>35961</v>
          </cell>
          <cell r="C56">
            <v>36326</v>
          </cell>
          <cell r="D56">
            <v>1000</v>
          </cell>
          <cell r="E56">
            <v>2</v>
          </cell>
          <cell r="F56">
            <v>12.75</v>
          </cell>
          <cell r="G56">
            <v>36144</v>
          </cell>
          <cell r="H56">
            <v>36144</v>
          </cell>
          <cell r="I56">
            <v>36326</v>
          </cell>
          <cell r="J56">
            <v>10</v>
          </cell>
          <cell r="K56">
            <v>9</v>
          </cell>
          <cell r="L56">
            <v>3</v>
          </cell>
        </row>
        <row r="57">
          <cell r="A57" t="str">
            <v>LH#1</v>
          </cell>
          <cell r="B57">
            <v>34040</v>
          </cell>
          <cell r="C57">
            <v>35865</v>
          </cell>
          <cell r="D57">
            <v>1000</v>
          </cell>
          <cell r="E57">
            <v>2</v>
          </cell>
          <cell r="F57">
            <v>5</v>
          </cell>
          <cell r="G57">
            <v>34223</v>
          </cell>
          <cell r="H57">
            <v>34223</v>
          </cell>
          <cell r="I57">
            <v>35865</v>
          </cell>
          <cell r="J57">
            <v>15</v>
          </cell>
          <cell r="K57">
            <v>4</v>
          </cell>
          <cell r="L57">
            <v>3</v>
          </cell>
        </row>
        <row r="58">
          <cell r="A58" t="str">
            <v>MDX#1</v>
          </cell>
          <cell r="B58">
            <v>34180</v>
          </cell>
          <cell r="C58">
            <v>36006</v>
          </cell>
          <cell r="D58">
            <v>1000</v>
          </cell>
          <cell r="E58">
            <v>2</v>
          </cell>
          <cell r="F58">
            <v>11.8</v>
          </cell>
          <cell r="G58">
            <v>34364</v>
          </cell>
          <cell r="H58">
            <v>34364</v>
          </cell>
          <cell r="I58">
            <v>36006</v>
          </cell>
          <cell r="J58">
            <v>15</v>
          </cell>
          <cell r="K58">
            <v>9</v>
          </cell>
          <cell r="L58">
            <v>3</v>
          </cell>
        </row>
        <row r="59">
          <cell r="A59" t="str">
            <v>MRTA032A</v>
          </cell>
          <cell r="B59">
            <v>35828</v>
          </cell>
          <cell r="C59">
            <v>37654</v>
          </cell>
          <cell r="D59">
            <v>1000</v>
          </cell>
          <cell r="E59">
            <v>2</v>
          </cell>
          <cell r="F59">
            <v>15</v>
          </cell>
          <cell r="G59">
            <v>36009</v>
          </cell>
          <cell r="H59">
            <v>36009</v>
          </cell>
          <cell r="I59">
            <v>37654</v>
          </cell>
          <cell r="J59">
            <v>10</v>
          </cell>
          <cell r="K59">
            <v>9</v>
          </cell>
          <cell r="L59">
            <v>3</v>
          </cell>
        </row>
        <row r="60">
          <cell r="A60" t="str">
            <v>NATION#1</v>
          </cell>
          <cell r="B60">
            <v>34655</v>
          </cell>
          <cell r="C60">
            <v>36481</v>
          </cell>
          <cell r="D60">
            <v>1000</v>
          </cell>
          <cell r="E60">
            <v>2</v>
          </cell>
          <cell r="F60">
            <v>7</v>
          </cell>
          <cell r="G60">
            <v>34836</v>
          </cell>
          <cell r="H60">
            <v>35020</v>
          </cell>
          <cell r="I60">
            <v>36481</v>
          </cell>
          <cell r="J60">
            <v>22</v>
          </cell>
          <cell r="K60">
            <v>2</v>
          </cell>
          <cell r="L60">
            <v>3</v>
          </cell>
        </row>
        <row r="61">
          <cell r="A61" t="str">
            <v>NAVA#1</v>
          </cell>
          <cell r="B61">
            <v>35303</v>
          </cell>
          <cell r="C61">
            <v>37128</v>
          </cell>
          <cell r="D61">
            <v>1000</v>
          </cell>
          <cell r="E61">
            <v>2</v>
          </cell>
          <cell r="F61">
            <v>11</v>
          </cell>
          <cell r="G61">
            <v>35487</v>
          </cell>
          <cell r="H61">
            <v>35487</v>
          </cell>
          <cell r="I61">
            <v>36948</v>
          </cell>
          <cell r="J61">
            <v>14</v>
          </cell>
          <cell r="K61">
            <v>9</v>
          </cell>
          <cell r="L61">
            <v>3</v>
          </cell>
        </row>
        <row r="62">
          <cell r="A62" t="str">
            <v>NFS#1</v>
          </cell>
          <cell r="B62">
            <v>35227</v>
          </cell>
          <cell r="C62">
            <v>36322</v>
          </cell>
          <cell r="D62">
            <v>1000</v>
          </cell>
          <cell r="E62">
            <v>2</v>
          </cell>
          <cell r="F62">
            <v>10.8</v>
          </cell>
          <cell r="G62">
            <v>35410</v>
          </cell>
          <cell r="H62">
            <v>35410</v>
          </cell>
          <cell r="I62">
            <v>36322</v>
          </cell>
          <cell r="J62">
            <v>15</v>
          </cell>
          <cell r="K62">
            <v>9</v>
          </cell>
          <cell r="L62">
            <v>3</v>
          </cell>
        </row>
        <row r="63">
          <cell r="A63" t="str">
            <v>N-PARK#1</v>
          </cell>
          <cell r="B63">
            <v>34474</v>
          </cell>
          <cell r="C63">
            <v>36299</v>
          </cell>
          <cell r="D63">
            <v>1000</v>
          </cell>
          <cell r="E63">
            <v>2</v>
          </cell>
          <cell r="F63">
            <v>13</v>
          </cell>
          <cell r="G63">
            <v>34658</v>
          </cell>
          <cell r="H63">
            <v>34658</v>
          </cell>
          <cell r="I63">
            <v>36119</v>
          </cell>
          <cell r="J63">
            <v>15</v>
          </cell>
          <cell r="K63">
            <v>9</v>
          </cell>
          <cell r="L63">
            <v>3</v>
          </cell>
        </row>
        <row r="64">
          <cell r="A64" t="str">
            <v>N-PARK#2</v>
          </cell>
          <cell r="B64">
            <v>34474</v>
          </cell>
          <cell r="C64">
            <v>36299</v>
          </cell>
          <cell r="D64">
            <v>1000</v>
          </cell>
          <cell r="E64">
            <v>2</v>
          </cell>
          <cell r="F64">
            <v>12.42</v>
          </cell>
          <cell r="G64">
            <v>34658</v>
          </cell>
          <cell r="H64">
            <v>34658</v>
          </cell>
          <cell r="I64">
            <v>36119</v>
          </cell>
          <cell r="J64">
            <v>15</v>
          </cell>
          <cell r="K64">
            <v>9</v>
          </cell>
          <cell r="L64">
            <v>3</v>
          </cell>
        </row>
        <row r="65">
          <cell r="A65" t="str">
            <v>PERFEC#1</v>
          </cell>
          <cell r="B65">
            <v>34551</v>
          </cell>
          <cell r="C65">
            <v>36376</v>
          </cell>
          <cell r="D65">
            <v>1000</v>
          </cell>
          <cell r="E65">
            <v>2</v>
          </cell>
          <cell r="F65">
            <v>5</v>
          </cell>
          <cell r="G65">
            <v>34735</v>
          </cell>
          <cell r="H65">
            <v>34735</v>
          </cell>
          <cell r="I65">
            <v>36196</v>
          </cell>
          <cell r="J65">
            <v>22</v>
          </cell>
          <cell r="K65">
            <v>9</v>
          </cell>
          <cell r="L65">
            <v>0</v>
          </cell>
        </row>
        <row r="66">
          <cell r="A66" t="str">
            <v>PERFEC#2</v>
          </cell>
          <cell r="B66">
            <v>34969</v>
          </cell>
          <cell r="C66">
            <v>36065</v>
          </cell>
          <cell r="D66">
            <v>1000</v>
          </cell>
          <cell r="E66">
            <v>2</v>
          </cell>
          <cell r="F66">
            <v>12.5</v>
          </cell>
          <cell r="G66">
            <v>35151</v>
          </cell>
          <cell r="H66">
            <v>35151</v>
          </cell>
          <cell r="I66">
            <v>36065</v>
          </cell>
          <cell r="J66">
            <v>15</v>
          </cell>
          <cell r="K66">
            <v>9</v>
          </cell>
          <cell r="L66">
            <v>3</v>
          </cell>
        </row>
        <row r="67">
          <cell r="A67" t="str">
            <v>PIZZA#1</v>
          </cell>
          <cell r="B67">
            <v>34535</v>
          </cell>
          <cell r="C67">
            <v>36361</v>
          </cell>
          <cell r="D67">
            <v>1000</v>
          </cell>
          <cell r="E67">
            <v>2</v>
          </cell>
          <cell r="F67">
            <v>4.95</v>
          </cell>
          <cell r="G67">
            <v>34719</v>
          </cell>
          <cell r="H67">
            <v>34719</v>
          </cell>
          <cell r="I67">
            <v>36361</v>
          </cell>
          <cell r="J67">
            <v>15</v>
          </cell>
          <cell r="K67">
            <v>9</v>
          </cell>
          <cell r="L67">
            <v>3</v>
          </cell>
        </row>
        <row r="68">
          <cell r="A68" t="str">
            <v>PSL#1</v>
          </cell>
          <cell r="B68">
            <v>35012</v>
          </cell>
          <cell r="C68">
            <v>36839</v>
          </cell>
          <cell r="D68">
            <v>1000</v>
          </cell>
          <cell r="E68">
            <v>2</v>
          </cell>
          <cell r="F68">
            <v>12</v>
          </cell>
          <cell r="G68">
            <v>35194</v>
          </cell>
          <cell r="H68">
            <v>35194</v>
          </cell>
          <cell r="I68">
            <v>36839</v>
          </cell>
          <cell r="J68">
            <v>15</v>
          </cell>
          <cell r="K68">
            <v>9</v>
          </cell>
          <cell r="L68">
            <v>3</v>
          </cell>
        </row>
        <row r="69">
          <cell r="A69" t="str">
            <v>PTT01NA</v>
          </cell>
          <cell r="B69">
            <v>35761</v>
          </cell>
          <cell r="C69">
            <v>37222</v>
          </cell>
          <cell r="D69">
            <v>1000</v>
          </cell>
          <cell r="E69">
            <v>2</v>
          </cell>
          <cell r="F69">
            <v>13.69</v>
          </cell>
          <cell r="G69">
            <v>35942</v>
          </cell>
          <cell r="H69">
            <v>35942</v>
          </cell>
          <cell r="I69">
            <v>37222</v>
          </cell>
          <cell r="J69">
            <v>10</v>
          </cell>
          <cell r="K69">
            <v>9</v>
          </cell>
          <cell r="L69">
            <v>3</v>
          </cell>
        </row>
        <row r="70">
          <cell r="A70" t="str">
            <v>PTT04OA</v>
          </cell>
          <cell r="B70">
            <v>35731</v>
          </cell>
          <cell r="C70">
            <v>38288</v>
          </cell>
          <cell r="D70">
            <v>1000</v>
          </cell>
          <cell r="E70">
            <v>2</v>
          </cell>
          <cell r="F70">
            <v>13.55</v>
          </cell>
          <cell r="G70">
            <v>35913</v>
          </cell>
          <cell r="H70">
            <v>35913</v>
          </cell>
          <cell r="I70">
            <v>38288</v>
          </cell>
          <cell r="J70">
            <v>10</v>
          </cell>
          <cell r="K70">
            <v>9</v>
          </cell>
          <cell r="L70">
            <v>3</v>
          </cell>
        </row>
        <row r="71">
          <cell r="A71" t="str">
            <v>PTT063A</v>
          </cell>
          <cell r="B71">
            <v>36249</v>
          </cell>
          <cell r="C71">
            <v>38806</v>
          </cell>
          <cell r="D71">
            <v>1000</v>
          </cell>
          <cell r="E71">
            <v>2</v>
          </cell>
          <cell r="F71">
            <v>7.8</v>
          </cell>
          <cell r="G71">
            <v>36433</v>
          </cell>
          <cell r="H71">
            <v>36433</v>
          </cell>
          <cell r="I71">
            <v>38806</v>
          </cell>
          <cell r="J71">
            <v>10</v>
          </cell>
          <cell r="K71">
            <v>9</v>
          </cell>
          <cell r="L71">
            <v>3</v>
          </cell>
        </row>
        <row r="72">
          <cell r="A72" t="str">
            <v>PTT06NA</v>
          </cell>
          <cell r="B72">
            <v>35387</v>
          </cell>
          <cell r="C72">
            <v>39039</v>
          </cell>
          <cell r="D72">
            <v>1000</v>
          </cell>
          <cell r="E72">
            <v>2</v>
          </cell>
          <cell r="F72">
            <v>8.91</v>
          </cell>
          <cell r="G72">
            <v>35568</v>
          </cell>
          <cell r="H72">
            <v>35568</v>
          </cell>
          <cell r="I72">
            <v>39039</v>
          </cell>
          <cell r="J72">
            <v>10</v>
          </cell>
          <cell r="K72">
            <v>9</v>
          </cell>
          <cell r="L72">
            <v>3</v>
          </cell>
        </row>
        <row r="73">
          <cell r="A73" t="str">
            <v>QH#1</v>
          </cell>
          <cell r="B73">
            <v>34635</v>
          </cell>
          <cell r="C73">
            <v>36826</v>
          </cell>
          <cell r="D73">
            <v>1000</v>
          </cell>
          <cell r="E73">
            <v>2</v>
          </cell>
          <cell r="F73">
            <v>5.75</v>
          </cell>
          <cell r="G73">
            <v>34824</v>
          </cell>
          <cell r="H73">
            <v>34643</v>
          </cell>
          <cell r="I73">
            <v>36651</v>
          </cell>
          <cell r="J73">
            <v>15</v>
          </cell>
          <cell r="K73">
            <v>9</v>
          </cell>
          <cell r="L73">
            <v>0</v>
          </cell>
        </row>
        <row r="74">
          <cell r="A74" t="str">
            <v>RANCH#1</v>
          </cell>
          <cell r="B74">
            <v>34905</v>
          </cell>
          <cell r="C74">
            <v>36732</v>
          </cell>
          <cell r="D74">
            <v>1000</v>
          </cell>
          <cell r="E74">
            <v>2</v>
          </cell>
          <cell r="F74">
            <v>13.125</v>
          </cell>
          <cell r="G74">
            <v>35089</v>
          </cell>
          <cell r="H74">
            <v>35089</v>
          </cell>
          <cell r="I74">
            <v>36732</v>
          </cell>
          <cell r="J74">
            <v>13</v>
          </cell>
          <cell r="K74">
            <v>9</v>
          </cell>
          <cell r="L74">
            <v>3</v>
          </cell>
        </row>
        <row r="75">
          <cell r="A75" t="str">
            <v>REGCO#1</v>
          </cell>
          <cell r="B75">
            <v>34675</v>
          </cell>
          <cell r="C75">
            <v>36501</v>
          </cell>
          <cell r="D75">
            <v>10000</v>
          </cell>
          <cell r="E75">
            <v>2</v>
          </cell>
          <cell r="F75">
            <v>11.25</v>
          </cell>
          <cell r="G75">
            <v>34857</v>
          </cell>
          <cell r="H75">
            <v>34857</v>
          </cell>
          <cell r="I75">
            <v>36501</v>
          </cell>
          <cell r="J75">
            <v>15</v>
          </cell>
          <cell r="K75">
            <v>9</v>
          </cell>
          <cell r="L75">
            <v>3</v>
          </cell>
        </row>
        <row r="76">
          <cell r="A76" t="str">
            <v>REGCO#2</v>
          </cell>
          <cell r="B76">
            <v>34675</v>
          </cell>
          <cell r="C76">
            <v>37232</v>
          </cell>
          <cell r="D76">
            <v>10000</v>
          </cell>
          <cell r="E76">
            <v>2</v>
          </cell>
          <cell r="F76">
            <v>11.25</v>
          </cell>
          <cell r="G76">
            <v>34857</v>
          </cell>
          <cell r="H76">
            <v>34857</v>
          </cell>
          <cell r="I76">
            <v>37232</v>
          </cell>
          <cell r="J76">
            <v>15</v>
          </cell>
          <cell r="K76">
            <v>9</v>
          </cell>
          <cell r="L76">
            <v>3</v>
          </cell>
        </row>
        <row r="77">
          <cell r="A77" t="str">
            <v>REGCO#3</v>
          </cell>
          <cell r="B77">
            <v>34675</v>
          </cell>
          <cell r="C77">
            <v>38328</v>
          </cell>
          <cell r="D77">
            <v>10000</v>
          </cell>
          <cell r="E77">
            <v>2</v>
          </cell>
          <cell r="F77">
            <v>11.25</v>
          </cell>
          <cell r="G77">
            <v>34857</v>
          </cell>
          <cell r="H77">
            <v>34857</v>
          </cell>
          <cell r="I77">
            <v>38328</v>
          </cell>
          <cell r="J77">
            <v>15</v>
          </cell>
          <cell r="K77">
            <v>9</v>
          </cell>
          <cell r="L77">
            <v>3</v>
          </cell>
        </row>
        <row r="78">
          <cell r="A78" t="str">
            <v>REGCO#4</v>
          </cell>
          <cell r="B78">
            <v>34675</v>
          </cell>
          <cell r="C78">
            <v>39058</v>
          </cell>
          <cell r="D78">
            <v>10000</v>
          </cell>
          <cell r="E78">
            <v>2</v>
          </cell>
          <cell r="F78">
            <v>11.25</v>
          </cell>
          <cell r="G78">
            <v>34857</v>
          </cell>
          <cell r="H78">
            <v>34857</v>
          </cell>
          <cell r="I78">
            <v>39058</v>
          </cell>
          <cell r="J78">
            <v>15</v>
          </cell>
          <cell r="K78">
            <v>9</v>
          </cell>
          <cell r="L78">
            <v>3</v>
          </cell>
        </row>
        <row r="79">
          <cell r="A79" t="str">
            <v>REGCO#5</v>
          </cell>
          <cell r="B79">
            <v>34675</v>
          </cell>
          <cell r="C79">
            <v>37597</v>
          </cell>
          <cell r="D79">
            <v>100000</v>
          </cell>
          <cell r="E79">
            <v>2</v>
          </cell>
          <cell r="F79">
            <v>11.25</v>
          </cell>
          <cell r="G79">
            <v>34857</v>
          </cell>
          <cell r="H79">
            <v>34857</v>
          </cell>
          <cell r="I79">
            <v>37597</v>
          </cell>
          <cell r="J79">
            <v>15</v>
          </cell>
          <cell r="K79">
            <v>9</v>
          </cell>
          <cell r="L79">
            <v>3</v>
          </cell>
        </row>
        <row r="80">
          <cell r="A80" t="str">
            <v>REGCO#6</v>
          </cell>
          <cell r="B80">
            <v>34675</v>
          </cell>
          <cell r="C80">
            <v>37962</v>
          </cell>
          <cell r="D80">
            <v>100000</v>
          </cell>
          <cell r="E80">
            <v>2</v>
          </cell>
          <cell r="F80">
            <v>11.25</v>
          </cell>
          <cell r="G80">
            <v>34857</v>
          </cell>
          <cell r="H80">
            <v>34857</v>
          </cell>
          <cell r="I80">
            <v>37962</v>
          </cell>
          <cell r="J80">
            <v>15</v>
          </cell>
          <cell r="K80">
            <v>9</v>
          </cell>
          <cell r="L80">
            <v>3</v>
          </cell>
        </row>
        <row r="81">
          <cell r="A81" t="str">
            <v>REGCO#7</v>
          </cell>
          <cell r="B81">
            <v>34675</v>
          </cell>
          <cell r="C81">
            <v>38328</v>
          </cell>
          <cell r="D81">
            <v>100000</v>
          </cell>
          <cell r="E81">
            <v>2</v>
          </cell>
          <cell r="F81">
            <v>11.25</v>
          </cell>
          <cell r="G81">
            <v>34857</v>
          </cell>
          <cell r="H81">
            <v>34857</v>
          </cell>
          <cell r="I81">
            <v>38328</v>
          </cell>
          <cell r="J81">
            <v>15</v>
          </cell>
          <cell r="K81">
            <v>9</v>
          </cell>
          <cell r="L81">
            <v>3</v>
          </cell>
        </row>
        <row r="82">
          <cell r="A82" t="str">
            <v>REGCO#8</v>
          </cell>
          <cell r="B82">
            <v>34675</v>
          </cell>
          <cell r="C82">
            <v>38693</v>
          </cell>
          <cell r="D82">
            <v>100000</v>
          </cell>
          <cell r="E82">
            <v>2</v>
          </cell>
          <cell r="F82">
            <v>11.25</v>
          </cell>
          <cell r="G82">
            <v>34857</v>
          </cell>
          <cell r="H82">
            <v>34857</v>
          </cell>
          <cell r="I82">
            <v>38693</v>
          </cell>
          <cell r="J82">
            <v>15</v>
          </cell>
          <cell r="K82">
            <v>9</v>
          </cell>
          <cell r="L82">
            <v>3</v>
          </cell>
        </row>
        <row r="83">
          <cell r="A83" t="str">
            <v>REGCO#9</v>
          </cell>
          <cell r="B83">
            <v>34675</v>
          </cell>
          <cell r="C83">
            <v>39058</v>
          </cell>
          <cell r="D83">
            <v>100000</v>
          </cell>
          <cell r="E83">
            <v>2</v>
          </cell>
          <cell r="F83">
            <v>11.25</v>
          </cell>
          <cell r="G83">
            <v>34857</v>
          </cell>
          <cell r="H83">
            <v>34857</v>
          </cell>
          <cell r="I83">
            <v>39058</v>
          </cell>
          <cell r="J83">
            <v>15</v>
          </cell>
          <cell r="K83">
            <v>9</v>
          </cell>
          <cell r="L83">
            <v>3</v>
          </cell>
        </row>
        <row r="84">
          <cell r="A84" t="str">
            <v>REGCO-2M1996</v>
          </cell>
          <cell r="B84">
            <v>34675</v>
          </cell>
          <cell r="C84">
            <v>35406</v>
          </cell>
          <cell r="D84">
            <v>100000</v>
          </cell>
          <cell r="E84">
            <v>2</v>
          </cell>
          <cell r="F84">
            <v>11.25</v>
          </cell>
          <cell r="G84">
            <v>34857</v>
          </cell>
          <cell r="H84">
            <v>34857</v>
          </cell>
          <cell r="I84">
            <v>35406</v>
          </cell>
          <cell r="J84">
            <v>15</v>
          </cell>
          <cell r="K84">
            <v>9</v>
          </cell>
          <cell r="L84">
            <v>3</v>
          </cell>
        </row>
        <row r="85">
          <cell r="A85" t="str">
            <v>REGCO-2M1997</v>
          </cell>
          <cell r="B85">
            <v>34675</v>
          </cell>
          <cell r="C85">
            <v>35771</v>
          </cell>
          <cell r="D85">
            <v>100000</v>
          </cell>
          <cell r="E85">
            <v>2</v>
          </cell>
          <cell r="F85">
            <v>11.25</v>
          </cell>
          <cell r="G85">
            <v>34857</v>
          </cell>
          <cell r="H85">
            <v>34857</v>
          </cell>
          <cell r="I85">
            <v>35771</v>
          </cell>
          <cell r="J85">
            <v>15</v>
          </cell>
          <cell r="K85">
            <v>9</v>
          </cell>
          <cell r="L85">
            <v>3</v>
          </cell>
        </row>
        <row r="86">
          <cell r="A86" t="str">
            <v>REGCO-2M1998</v>
          </cell>
          <cell r="B86">
            <v>34675</v>
          </cell>
          <cell r="C86">
            <v>36136</v>
          </cell>
          <cell r="D86">
            <v>100000</v>
          </cell>
          <cell r="E86">
            <v>2</v>
          </cell>
          <cell r="F86">
            <v>11.25</v>
          </cell>
          <cell r="G86">
            <v>34857</v>
          </cell>
          <cell r="H86">
            <v>34857</v>
          </cell>
          <cell r="I86">
            <v>36136</v>
          </cell>
          <cell r="J86">
            <v>15</v>
          </cell>
          <cell r="K86">
            <v>9</v>
          </cell>
          <cell r="L86">
            <v>3</v>
          </cell>
        </row>
        <row r="87">
          <cell r="A87" t="str">
            <v>REGCO-2M1999</v>
          </cell>
          <cell r="B87">
            <v>34675</v>
          </cell>
          <cell r="C87">
            <v>36501</v>
          </cell>
          <cell r="D87">
            <v>100000</v>
          </cell>
          <cell r="E87">
            <v>2</v>
          </cell>
          <cell r="F87">
            <v>11.25</v>
          </cell>
          <cell r="G87">
            <v>34857</v>
          </cell>
          <cell r="H87">
            <v>34857</v>
          </cell>
          <cell r="I87">
            <v>36501</v>
          </cell>
          <cell r="J87">
            <v>15</v>
          </cell>
          <cell r="K87">
            <v>9</v>
          </cell>
          <cell r="L87">
            <v>3</v>
          </cell>
        </row>
        <row r="88">
          <cell r="A88" t="str">
            <v>REGCO-2M2000</v>
          </cell>
          <cell r="B88">
            <v>34675</v>
          </cell>
          <cell r="C88">
            <v>36867</v>
          </cell>
          <cell r="D88">
            <v>100000</v>
          </cell>
          <cell r="E88">
            <v>2</v>
          </cell>
          <cell r="F88">
            <v>11.25</v>
          </cell>
          <cell r="G88">
            <v>34857</v>
          </cell>
          <cell r="H88">
            <v>34857</v>
          </cell>
          <cell r="I88">
            <v>36867</v>
          </cell>
          <cell r="J88">
            <v>15</v>
          </cell>
          <cell r="K88">
            <v>9</v>
          </cell>
          <cell r="L88">
            <v>3</v>
          </cell>
        </row>
        <row r="89">
          <cell r="A89" t="str">
            <v>REGCO-2M2001</v>
          </cell>
          <cell r="B89">
            <v>34675</v>
          </cell>
          <cell r="C89">
            <v>37232</v>
          </cell>
          <cell r="D89">
            <v>100000</v>
          </cell>
          <cell r="E89">
            <v>2</v>
          </cell>
          <cell r="F89">
            <v>11.25</v>
          </cell>
          <cell r="G89">
            <v>34857</v>
          </cell>
          <cell r="H89">
            <v>34857</v>
          </cell>
          <cell r="I89">
            <v>37232</v>
          </cell>
          <cell r="J89">
            <v>15</v>
          </cell>
          <cell r="K89">
            <v>9</v>
          </cell>
          <cell r="L89">
            <v>3</v>
          </cell>
        </row>
        <row r="90">
          <cell r="A90" t="str">
            <v>ROBINS#1</v>
          </cell>
          <cell r="B90">
            <v>34541</v>
          </cell>
          <cell r="C90">
            <v>36367</v>
          </cell>
          <cell r="D90">
            <v>1000</v>
          </cell>
          <cell r="E90">
            <v>2</v>
          </cell>
          <cell r="F90">
            <v>12.5</v>
          </cell>
          <cell r="G90">
            <v>34725</v>
          </cell>
          <cell r="H90">
            <v>34725</v>
          </cell>
          <cell r="I90">
            <v>36367</v>
          </cell>
          <cell r="J90">
            <v>14</v>
          </cell>
          <cell r="K90">
            <v>9</v>
          </cell>
          <cell r="L90">
            <v>3</v>
          </cell>
        </row>
        <row r="91">
          <cell r="A91" t="str">
            <v>SAMART#1</v>
          </cell>
          <cell r="B91">
            <v>35159</v>
          </cell>
          <cell r="C91">
            <v>36985</v>
          </cell>
          <cell r="D91">
            <v>1000</v>
          </cell>
          <cell r="E91">
            <v>2</v>
          </cell>
          <cell r="F91">
            <v>12.8125</v>
          </cell>
          <cell r="G91">
            <v>35342</v>
          </cell>
          <cell r="H91">
            <v>35342</v>
          </cell>
          <cell r="I91">
            <v>36985</v>
          </cell>
          <cell r="J91">
            <v>14</v>
          </cell>
          <cell r="K91">
            <v>9</v>
          </cell>
          <cell r="L91">
            <v>3</v>
          </cell>
        </row>
        <row r="92">
          <cell r="A92" t="str">
            <v>SCBS#1</v>
          </cell>
          <cell r="B92">
            <v>35508</v>
          </cell>
          <cell r="C92">
            <v>35873</v>
          </cell>
          <cell r="D92">
            <v>1000</v>
          </cell>
          <cell r="E92">
            <v>1</v>
          </cell>
          <cell r="F92">
            <v>12.875</v>
          </cell>
          <cell r="G92">
            <v>35873</v>
          </cell>
          <cell r="H92">
            <v>35873</v>
          </cell>
          <cell r="I92">
            <v>35873</v>
          </cell>
          <cell r="J92">
            <v>14</v>
          </cell>
          <cell r="K92">
            <v>9</v>
          </cell>
          <cell r="L92">
            <v>3</v>
          </cell>
        </row>
        <row r="93">
          <cell r="A93" t="str">
            <v>SCBS#2</v>
          </cell>
          <cell r="B93">
            <v>35552</v>
          </cell>
          <cell r="C93">
            <v>35917</v>
          </cell>
          <cell r="D93">
            <v>1000</v>
          </cell>
          <cell r="E93">
            <v>1</v>
          </cell>
          <cell r="F93">
            <v>12.875</v>
          </cell>
          <cell r="G93">
            <v>35917</v>
          </cell>
          <cell r="H93">
            <v>35917</v>
          </cell>
          <cell r="I93">
            <v>35917</v>
          </cell>
          <cell r="J93">
            <v>14</v>
          </cell>
          <cell r="K93">
            <v>9</v>
          </cell>
          <cell r="L93">
            <v>3</v>
          </cell>
        </row>
        <row r="94">
          <cell r="A94" t="str">
            <v>SCCF#1</v>
          </cell>
          <cell r="B94">
            <v>35165</v>
          </cell>
          <cell r="C94">
            <v>37174</v>
          </cell>
          <cell r="D94">
            <v>1000</v>
          </cell>
          <cell r="E94">
            <v>2</v>
          </cell>
          <cell r="F94">
            <v>12.375</v>
          </cell>
          <cell r="G94">
            <v>35348</v>
          </cell>
          <cell r="H94">
            <v>35348</v>
          </cell>
          <cell r="I94">
            <v>37174</v>
          </cell>
          <cell r="J94">
            <v>15</v>
          </cell>
          <cell r="K94">
            <v>9</v>
          </cell>
          <cell r="L94">
            <v>3</v>
          </cell>
        </row>
        <row r="95">
          <cell r="A95" t="str">
            <v>SCIB#1</v>
          </cell>
          <cell r="B95">
            <v>34623</v>
          </cell>
          <cell r="C95">
            <v>37180</v>
          </cell>
          <cell r="D95">
            <v>1000</v>
          </cell>
          <cell r="E95">
            <v>2</v>
          </cell>
          <cell r="F95">
            <v>3.5</v>
          </cell>
          <cell r="G95">
            <v>34805</v>
          </cell>
          <cell r="H95">
            <v>34805</v>
          </cell>
          <cell r="I95">
            <v>37180</v>
          </cell>
          <cell r="J95">
            <v>22</v>
          </cell>
          <cell r="K95">
            <v>9</v>
          </cell>
          <cell r="L95">
            <v>0</v>
          </cell>
        </row>
        <row r="96">
          <cell r="A96" t="str">
            <v>SCIB#2</v>
          </cell>
          <cell r="B96">
            <v>34901</v>
          </cell>
          <cell r="C96">
            <v>37458</v>
          </cell>
          <cell r="D96">
            <v>1000</v>
          </cell>
          <cell r="E96">
            <v>2</v>
          </cell>
          <cell r="F96">
            <v>11.45</v>
          </cell>
          <cell r="G96">
            <v>35085</v>
          </cell>
          <cell r="H96">
            <v>35085</v>
          </cell>
          <cell r="I96">
            <v>37458</v>
          </cell>
          <cell r="J96">
            <v>18</v>
          </cell>
          <cell r="K96">
            <v>2</v>
          </cell>
          <cell r="L96">
            <v>3</v>
          </cell>
        </row>
        <row r="97">
          <cell r="A97" t="str">
            <v>SCIB#3</v>
          </cell>
          <cell r="B97">
            <v>34901</v>
          </cell>
          <cell r="C97">
            <v>37458</v>
          </cell>
          <cell r="D97">
            <v>1000</v>
          </cell>
          <cell r="E97">
            <v>2</v>
          </cell>
          <cell r="F97">
            <v>10.3125</v>
          </cell>
          <cell r="G97">
            <v>35085</v>
          </cell>
          <cell r="H97">
            <v>35085</v>
          </cell>
          <cell r="I97">
            <v>37458</v>
          </cell>
          <cell r="J97">
            <v>18</v>
          </cell>
          <cell r="K97">
            <v>2</v>
          </cell>
          <cell r="L97">
            <v>3</v>
          </cell>
        </row>
        <row r="98">
          <cell r="A98" t="str">
            <v>SINGER#2</v>
          </cell>
          <cell r="B98">
            <v>35558</v>
          </cell>
          <cell r="C98">
            <v>36654</v>
          </cell>
          <cell r="D98">
            <v>1000</v>
          </cell>
          <cell r="E98">
            <v>2</v>
          </cell>
          <cell r="F98">
            <v>12.35</v>
          </cell>
          <cell r="G98">
            <v>35742</v>
          </cell>
          <cell r="H98">
            <v>35742</v>
          </cell>
          <cell r="I98">
            <v>36654</v>
          </cell>
          <cell r="J98">
            <v>14</v>
          </cell>
          <cell r="K98">
            <v>9</v>
          </cell>
          <cell r="L98">
            <v>3</v>
          </cell>
        </row>
        <row r="99">
          <cell r="A99" t="str">
            <v>SITCA#1</v>
          </cell>
          <cell r="B99">
            <v>34646</v>
          </cell>
          <cell r="C99">
            <v>36654</v>
          </cell>
          <cell r="D99">
            <v>1000</v>
          </cell>
          <cell r="E99">
            <v>2</v>
          </cell>
          <cell r="F99">
            <v>5</v>
          </cell>
          <cell r="G99">
            <v>34827</v>
          </cell>
          <cell r="H99">
            <v>34827</v>
          </cell>
          <cell r="I99">
            <v>36654</v>
          </cell>
          <cell r="J99">
            <v>14</v>
          </cell>
          <cell r="K99">
            <v>9</v>
          </cell>
          <cell r="L99">
            <v>3</v>
          </cell>
        </row>
        <row r="100">
          <cell r="A100" t="str">
            <v>SLOAN</v>
          </cell>
          <cell r="B100">
            <v>36312</v>
          </cell>
          <cell r="C100">
            <v>38139</v>
          </cell>
          <cell r="D100">
            <v>1000</v>
          </cell>
          <cell r="E100">
            <v>2</v>
          </cell>
          <cell r="F100">
            <v>6.75</v>
          </cell>
          <cell r="G100">
            <v>36495</v>
          </cell>
          <cell r="H100">
            <v>36495</v>
          </cell>
          <cell r="I100">
            <v>38139</v>
          </cell>
          <cell r="J100">
            <v>10</v>
          </cell>
          <cell r="K100">
            <v>9</v>
          </cell>
          <cell r="L100">
            <v>3</v>
          </cell>
        </row>
        <row r="101">
          <cell r="A101" t="str">
            <v>SPI#1</v>
          </cell>
          <cell r="B101">
            <v>35453</v>
          </cell>
          <cell r="C101">
            <v>37279</v>
          </cell>
          <cell r="D101">
            <v>1000</v>
          </cell>
          <cell r="E101">
            <v>2</v>
          </cell>
          <cell r="F101">
            <v>9.8125</v>
          </cell>
          <cell r="G101">
            <v>35634</v>
          </cell>
          <cell r="H101">
            <v>35453</v>
          </cell>
          <cell r="I101">
            <v>37279</v>
          </cell>
          <cell r="J101">
            <v>13</v>
          </cell>
          <cell r="K101">
            <v>9</v>
          </cell>
          <cell r="L101">
            <v>0</v>
          </cell>
        </row>
        <row r="102">
          <cell r="A102" t="str">
            <v>SUPALI#1</v>
          </cell>
          <cell r="B102">
            <v>34607</v>
          </cell>
          <cell r="C102">
            <v>35699</v>
          </cell>
          <cell r="D102">
            <v>1000</v>
          </cell>
          <cell r="E102">
            <v>2</v>
          </cell>
          <cell r="F102">
            <v>5.75</v>
          </cell>
          <cell r="G102">
            <v>34784</v>
          </cell>
          <cell r="H102">
            <v>34784</v>
          </cell>
          <cell r="I102">
            <v>37337</v>
          </cell>
          <cell r="J102">
            <v>14</v>
          </cell>
          <cell r="K102">
            <v>2</v>
          </cell>
          <cell r="L102">
            <v>3</v>
          </cell>
        </row>
        <row r="103">
          <cell r="A103" t="str">
            <v>TASCO#1</v>
          </cell>
          <cell r="B103">
            <v>34394</v>
          </cell>
          <cell r="C103">
            <v>36219</v>
          </cell>
          <cell r="D103">
            <v>1000</v>
          </cell>
          <cell r="E103">
            <v>2</v>
          </cell>
          <cell r="F103">
            <v>4.375</v>
          </cell>
          <cell r="G103">
            <v>34577</v>
          </cell>
          <cell r="H103">
            <v>34574</v>
          </cell>
          <cell r="I103">
            <v>36219</v>
          </cell>
          <cell r="J103">
            <v>22</v>
          </cell>
          <cell r="K103">
            <v>3</v>
          </cell>
          <cell r="L103">
            <v>3</v>
          </cell>
        </row>
        <row r="104">
          <cell r="A104" t="str">
            <v>TASCO@1</v>
          </cell>
          <cell r="B104">
            <v>34957</v>
          </cell>
          <cell r="C104">
            <v>36784</v>
          </cell>
          <cell r="D104">
            <v>1000</v>
          </cell>
          <cell r="E104">
            <v>2</v>
          </cell>
          <cell r="F104">
            <v>5.5</v>
          </cell>
          <cell r="G104">
            <v>35139</v>
          </cell>
          <cell r="H104">
            <v>35139</v>
          </cell>
          <cell r="I104">
            <v>36784</v>
          </cell>
          <cell r="J104">
            <v>14</v>
          </cell>
          <cell r="K104">
            <v>9</v>
          </cell>
          <cell r="L104">
            <v>3</v>
          </cell>
        </row>
        <row r="105">
          <cell r="A105" t="str">
            <v>TDB#1</v>
          </cell>
          <cell r="B105">
            <v>33998</v>
          </cell>
          <cell r="C105">
            <v>36920</v>
          </cell>
          <cell r="D105">
            <v>100000</v>
          </cell>
          <cell r="E105">
            <v>2</v>
          </cell>
          <cell r="F105">
            <v>17</v>
          </cell>
          <cell r="G105">
            <v>34179</v>
          </cell>
          <cell r="H105">
            <v>34179</v>
          </cell>
          <cell r="I105">
            <v>36920</v>
          </cell>
          <cell r="J105">
            <v>15</v>
          </cell>
          <cell r="K105">
            <v>9</v>
          </cell>
          <cell r="L105">
            <v>3</v>
          </cell>
        </row>
        <row r="106">
          <cell r="A106" t="str">
            <v>TFB#1</v>
          </cell>
          <cell r="B106">
            <v>34619</v>
          </cell>
          <cell r="C106">
            <v>37176</v>
          </cell>
          <cell r="D106">
            <v>1000</v>
          </cell>
          <cell r="E106">
            <v>2</v>
          </cell>
          <cell r="F106">
            <v>9.875</v>
          </cell>
          <cell r="G106">
            <v>34770</v>
          </cell>
          <cell r="H106">
            <v>34770</v>
          </cell>
          <cell r="I106">
            <v>37176</v>
          </cell>
          <cell r="J106">
            <v>15</v>
          </cell>
          <cell r="K106">
            <v>9</v>
          </cell>
          <cell r="L106">
            <v>3</v>
          </cell>
        </row>
        <row r="107">
          <cell r="A107" t="str">
            <v>TGCI#1</v>
          </cell>
          <cell r="B107">
            <v>34523</v>
          </cell>
          <cell r="C107">
            <v>36349</v>
          </cell>
          <cell r="D107">
            <v>10000</v>
          </cell>
          <cell r="E107">
            <v>2</v>
          </cell>
          <cell r="F107">
            <v>3</v>
          </cell>
          <cell r="G107">
            <v>34707</v>
          </cell>
          <cell r="H107">
            <v>34707</v>
          </cell>
          <cell r="I107">
            <v>36349</v>
          </cell>
          <cell r="J107">
            <v>22</v>
          </cell>
          <cell r="K107">
            <v>9</v>
          </cell>
          <cell r="L107">
            <v>3</v>
          </cell>
        </row>
        <row r="108">
          <cell r="A108" t="str">
            <v>TGP#2</v>
          </cell>
          <cell r="B108">
            <v>33816</v>
          </cell>
          <cell r="C108">
            <v>35277</v>
          </cell>
          <cell r="D108">
            <v>1000</v>
          </cell>
          <cell r="E108">
            <v>2</v>
          </cell>
          <cell r="F108">
            <v>13.75</v>
          </cell>
          <cell r="G108">
            <v>34000</v>
          </cell>
          <cell r="H108">
            <v>34000</v>
          </cell>
          <cell r="I108">
            <v>35277</v>
          </cell>
          <cell r="J108">
            <v>14</v>
          </cell>
          <cell r="K108">
            <v>2</v>
          </cell>
          <cell r="L108">
            <v>3</v>
          </cell>
        </row>
        <row r="109">
          <cell r="A109" t="str">
            <v>TM#1</v>
          </cell>
          <cell r="B109">
            <v>34607</v>
          </cell>
          <cell r="C109">
            <v>36433</v>
          </cell>
          <cell r="D109">
            <v>1000</v>
          </cell>
          <cell r="E109">
            <v>2</v>
          </cell>
          <cell r="F109">
            <v>6.375</v>
          </cell>
          <cell r="G109">
            <v>34788</v>
          </cell>
          <cell r="H109">
            <v>34788</v>
          </cell>
          <cell r="I109">
            <v>36433</v>
          </cell>
          <cell r="J109">
            <v>22</v>
          </cell>
          <cell r="K109">
            <v>3</v>
          </cell>
          <cell r="L10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กองทุนรวมตราสารหนี้-ภายนอก"/>
      <sheetName val="กองทุนรวมตราสารหนี้-ภายใน"/>
      <sheetName val="Sheet3"/>
      <sheetName val="Crossing-MF"/>
      <sheetName val="NAV"/>
      <sheetName val="FI"/>
      <sheetName val="Crossing"/>
      <sheetName val="Mark2Market"/>
    </sheetNames>
    <sheetDataSet>
      <sheetData sheetId="4">
        <row r="1">
          <cell r="B1" t="str">
            <v>PORT_CODE</v>
          </cell>
          <cell r="C1" t="str">
            <v>UNIT_PRICE</v>
          </cell>
          <cell r="D1" t="str">
            <v>NAV</v>
          </cell>
        </row>
        <row r="2">
          <cell r="B2" t="str">
            <v>CHINA</v>
          </cell>
          <cell r="C2">
            <v>7.5167</v>
          </cell>
          <cell r="D2">
            <v>316466380.90000004</v>
          </cell>
        </row>
        <row r="3">
          <cell r="B3" t="str">
            <v>KSET50LTF</v>
          </cell>
          <cell r="C3">
            <v>14.3286</v>
          </cell>
          <cell r="D3">
            <v>242144410.02</v>
          </cell>
        </row>
        <row r="4">
          <cell r="B4" t="str">
            <v>KSLTF</v>
          </cell>
          <cell r="C4">
            <v>17.5018</v>
          </cell>
          <cell r="D4">
            <v>95436862.61</v>
          </cell>
        </row>
        <row r="5">
          <cell r="B5" t="str">
            <v>KSRMF</v>
          </cell>
          <cell r="C5">
            <v>17.5523</v>
          </cell>
          <cell r="D5">
            <v>52861519.08</v>
          </cell>
        </row>
        <row r="6">
          <cell r="B6" t="str">
            <v>KT-Clink</v>
          </cell>
          <cell r="C6">
            <v>9.8712</v>
          </cell>
          <cell r="D6">
            <v>259337742.88</v>
          </cell>
        </row>
        <row r="7">
          <cell r="B7" t="str">
            <v>KTDF</v>
          </cell>
          <cell r="C7">
            <v>11.0328</v>
          </cell>
          <cell r="D7">
            <v>38308796.74</v>
          </cell>
        </row>
        <row r="8">
          <cell r="B8" t="str">
            <v>KTEB</v>
          </cell>
          <cell r="C8">
            <v>9.7162</v>
          </cell>
          <cell r="D8">
            <v>1086110875.36</v>
          </cell>
        </row>
        <row r="9">
          <cell r="B9" t="str">
            <v>KT-ENERGY</v>
          </cell>
          <cell r="C9">
            <v>16.0433</v>
          </cell>
          <cell r="D9">
            <v>370584797.42</v>
          </cell>
        </row>
        <row r="10">
          <cell r="B10" t="str">
            <v>KTF11M2</v>
          </cell>
          <cell r="C10">
            <v>10.3441</v>
          </cell>
          <cell r="D10">
            <v>1376263825.26</v>
          </cell>
        </row>
        <row r="11">
          <cell r="B11" t="str">
            <v>KTF11M3</v>
          </cell>
          <cell r="C11">
            <v>10.3005</v>
          </cell>
          <cell r="D11">
            <v>924876018.87</v>
          </cell>
        </row>
        <row r="12">
          <cell r="B12" t="str">
            <v>KTF11M4</v>
          </cell>
          <cell r="C12">
            <v>10.2328</v>
          </cell>
          <cell r="D12">
            <v>838272249.42</v>
          </cell>
        </row>
        <row r="13">
          <cell r="B13" t="str">
            <v>KTF4M3</v>
          </cell>
          <cell r="C13">
            <v>10.0474</v>
          </cell>
          <cell r="D13">
            <v>1026207486.72</v>
          </cell>
        </row>
        <row r="14">
          <cell r="B14" t="str">
            <v>KTF8M1</v>
          </cell>
          <cell r="C14">
            <v>10.0958</v>
          </cell>
          <cell r="D14">
            <v>259030115.64</v>
          </cell>
        </row>
        <row r="15">
          <cell r="B15" t="str">
            <v>KTFF1</v>
          </cell>
          <cell r="C15">
            <v>10.4946</v>
          </cell>
          <cell r="D15">
            <v>953479570.61</v>
          </cell>
        </row>
        <row r="16">
          <cell r="B16" t="str">
            <v>KTFF10</v>
          </cell>
          <cell r="C16">
            <v>10.1567</v>
          </cell>
          <cell r="D16">
            <v>649857587.53</v>
          </cell>
        </row>
        <row r="17">
          <cell r="B17" t="str">
            <v>KTFF11</v>
          </cell>
          <cell r="C17">
            <v>10.1511</v>
          </cell>
          <cell r="D17">
            <v>1386202878.04</v>
          </cell>
        </row>
        <row r="18">
          <cell r="B18" t="str">
            <v>KTFF12</v>
          </cell>
          <cell r="C18">
            <v>10.1389</v>
          </cell>
          <cell r="D18">
            <v>689579594.11</v>
          </cell>
        </row>
        <row r="19">
          <cell r="B19" t="str">
            <v>KTFF13</v>
          </cell>
          <cell r="C19">
            <v>10.0918</v>
          </cell>
          <cell r="D19">
            <v>122879140.63</v>
          </cell>
        </row>
        <row r="20">
          <cell r="B20" t="str">
            <v>KTFF15</v>
          </cell>
          <cell r="C20">
            <v>10.1563</v>
          </cell>
          <cell r="D20">
            <v>201638029.4</v>
          </cell>
        </row>
        <row r="21">
          <cell r="B21" t="str">
            <v>KTFF16</v>
          </cell>
          <cell r="C21">
            <v>10.0558</v>
          </cell>
          <cell r="D21">
            <v>618611736.78</v>
          </cell>
        </row>
        <row r="22">
          <cell r="B22" t="str">
            <v>KTFF17</v>
          </cell>
          <cell r="C22">
            <v>10.1467</v>
          </cell>
          <cell r="D22">
            <v>343620165.32</v>
          </cell>
        </row>
        <row r="23">
          <cell r="B23" t="str">
            <v>KTFF18</v>
          </cell>
          <cell r="C23">
            <v>10.0031</v>
          </cell>
          <cell r="D23">
            <v>304211359.66</v>
          </cell>
        </row>
        <row r="24">
          <cell r="B24" t="str">
            <v>KTFF19</v>
          </cell>
          <cell r="C24">
            <v>9.9587</v>
          </cell>
          <cell r="D24">
            <v>668237667.48</v>
          </cell>
        </row>
        <row r="25">
          <cell r="B25" t="str">
            <v>KTFF2</v>
          </cell>
          <cell r="C25">
            <v>10.556</v>
          </cell>
          <cell r="D25">
            <v>152851164.54</v>
          </cell>
        </row>
        <row r="26">
          <cell r="B26" t="str">
            <v>KTFF23M1</v>
          </cell>
          <cell r="C26">
            <v>10.5716</v>
          </cell>
          <cell r="D26">
            <v>642493705.59</v>
          </cell>
        </row>
        <row r="27">
          <cell r="B27" t="str">
            <v>KTFF23M2</v>
          </cell>
          <cell r="C27">
            <v>10.545</v>
          </cell>
          <cell r="D27">
            <v>1338160874.74</v>
          </cell>
        </row>
        <row r="28">
          <cell r="B28" t="str">
            <v>KTFF23M3</v>
          </cell>
          <cell r="C28">
            <v>10.3224</v>
          </cell>
          <cell r="D28">
            <v>163728014.04</v>
          </cell>
        </row>
        <row r="29">
          <cell r="B29" t="str">
            <v>KTFF23M4</v>
          </cell>
          <cell r="C29">
            <v>10.2254</v>
          </cell>
          <cell r="D29">
            <v>997755426</v>
          </cell>
        </row>
        <row r="30">
          <cell r="B30" t="str">
            <v>KTFF24M1</v>
          </cell>
          <cell r="C30">
            <v>10.8225</v>
          </cell>
          <cell r="D30">
            <v>2987606257.82</v>
          </cell>
        </row>
        <row r="31">
          <cell r="B31" t="str">
            <v>KTFF24M2</v>
          </cell>
          <cell r="C31">
            <v>10.7538</v>
          </cell>
          <cell r="D31">
            <v>1029952570.45</v>
          </cell>
        </row>
        <row r="32">
          <cell r="B32" t="str">
            <v>KTFF3</v>
          </cell>
          <cell r="C32">
            <v>10.2058</v>
          </cell>
          <cell r="D32">
            <v>767126907.91</v>
          </cell>
        </row>
        <row r="33">
          <cell r="B33" t="str">
            <v>KTFF4</v>
          </cell>
          <cell r="C33">
            <v>10.1656</v>
          </cell>
          <cell r="D33">
            <v>685586084.68</v>
          </cell>
        </row>
        <row r="34">
          <cell r="B34" t="str">
            <v>KTFF5</v>
          </cell>
          <cell r="C34">
            <v>10.1343</v>
          </cell>
          <cell r="D34">
            <v>396200303.67</v>
          </cell>
        </row>
        <row r="35">
          <cell r="B35" t="str">
            <v>KTFF6</v>
          </cell>
          <cell r="C35">
            <v>10.1203</v>
          </cell>
          <cell r="D35">
            <v>216848267.93</v>
          </cell>
        </row>
        <row r="36">
          <cell r="B36" t="str">
            <v>KTFF7</v>
          </cell>
          <cell r="C36">
            <v>10.1139</v>
          </cell>
          <cell r="D36">
            <v>792553278.04</v>
          </cell>
        </row>
        <row r="37">
          <cell r="B37" t="str">
            <v>KTFF8</v>
          </cell>
          <cell r="C37">
            <v>10.1713</v>
          </cell>
          <cell r="D37">
            <v>615956390.72</v>
          </cell>
        </row>
        <row r="38">
          <cell r="B38" t="str">
            <v>KTFF9</v>
          </cell>
          <cell r="C38">
            <v>10.1646</v>
          </cell>
          <cell r="D38">
            <v>841270545.38</v>
          </cell>
        </row>
        <row r="39">
          <cell r="B39" t="str">
            <v>KTFFA</v>
          </cell>
          <cell r="C39">
            <v>10.281</v>
          </cell>
          <cell r="D39">
            <v>571921714.29</v>
          </cell>
        </row>
        <row r="40">
          <cell r="B40" t="str">
            <v>KTFFB</v>
          </cell>
          <cell r="C40">
            <v>10.2056</v>
          </cell>
          <cell r="D40">
            <v>800062697.5</v>
          </cell>
        </row>
        <row r="41">
          <cell r="B41" t="str">
            <v>KT-FINANCE</v>
          </cell>
          <cell r="C41">
            <v>9.9894</v>
          </cell>
          <cell r="D41">
            <v>136593209.49</v>
          </cell>
        </row>
        <row r="42">
          <cell r="B42" t="str">
            <v>KTFIX3M1</v>
          </cell>
          <cell r="C42">
            <v>10.3334</v>
          </cell>
          <cell r="D42">
            <v>1073011174.55</v>
          </cell>
        </row>
        <row r="43">
          <cell r="B43" t="str">
            <v>KTFIX3M2</v>
          </cell>
          <cell r="C43">
            <v>10.2984</v>
          </cell>
          <cell r="D43">
            <v>986319910.67</v>
          </cell>
        </row>
        <row r="44">
          <cell r="B44" t="str">
            <v>KTFIX3M3</v>
          </cell>
          <cell r="C44">
            <v>10.263</v>
          </cell>
          <cell r="D44">
            <v>1560138487.94</v>
          </cell>
        </row>
        <row r="45">
          <cell r="B45" t="str">
            <v>KTFIX6M1</v>
          </cell>
          <cell r="C45">
            <v>10.371</v>
          </cell>
          <cell r="D45">
            <v>295769546.76</v>
          </cell>
        </row>
        <row r="46">
          <cell r="B46" t="str">
            <v>KTFIX6M2</v>
          </cell>
          <cell r="C46">
            <v>10.3406</v>
          </cell>
          <cell r="D46">
            <v>160686814.73</v>
          </cell>
        </row>
        <row r="47">
          <cell r="B47" t="str">
            <v>KTFIX6M3</v>
          </cell>
          <cell r="C47">
            <v>10.2786</v>
          </cell>
          <cell r="D47">
            <v>325978749.77</v>
          </cell>
        </row>
        <row r="48">
          <cell r="B48" t="str">
            <v>KTFIX6M4</v>
          </cell>
          <cell r="C48">
            <v>10.2264</v>
          </cell>
          <cell r="D48">
            <v>630718569.39</v>
          </cell>
        </row>
        <row r="49">
          <cell r="B49" t="str">
            <v>KTFIX6M5</v>
          </cell>
          <cell r="C49">
            <v>10.244</v>
          </cell>
          <cell r="D49">
            <v>400391743.04</v>
          </cell>
        </row>
        <row r="50">
          <cell r="B50" t="str">
            <v>KT-GOLD</v>
          </cell>
          <cell r="C50">
            <v>10.9988</v>
          </cell>
          <cell r="D50">
            <v>76667462.32</v>
          </cell>
        </row>
        <row r="51">
          <cell r="B51" t="str">
            <v>KTGOLDRMF</v>
          </cell>
          <cell r="C51">
            <v>10.46</v>
          </cell>
          <cell r="D51">
            <v>128047931.36</v>
          </cell>
        </row>
        <row r="52">
          <cell r="B52" t="str">
            <v>KTGT1</v>
          </cell>
          <cell r="C52">
            <v>7.7082</v>
          </cell>
          <cell r="D52">
            <v>19096596.54</v>
          </cell>
        </row>
        <row r="53">
          <cell r="B53" t="str">
            <v>KTIL</v>
          </cell>
          <cell r="C53">
            <v>15.3768</v>
          </cell>
          <cell r="D53">
            <v>143188687.92</v>
          </cell>
        </row>
        <row r="54">
          <cell r="B54" t="str">
            <v>KTLF</v>
          </cell>
          <cell r="C54">
            <v>18.8283</v>
          </cell>
          <cell r="D54">
            <v>1368775178.23</v>
          </cell>
        </row>
        <row r="55">
          <cell r="B55" t="str">
            <v>KTLF70/30</v>
          </cell>
          <cell r="C55">
            <v>23.6005</v>
          </cell>
          <cell r="D55">
            <v>1241511012.44</v>
          </cell>
        </row>
        <row r="56">
          <cell r="B56" t="str">
            <v>KT-MINING</v>
          </cell>
          <cell r="C56">
            <v>12.4228</v>
          </cell>
          <cell r="D56">
            <v>266681068.47</v>
          </cell>
        </row>
        <row r="57">
          <cell r="B57" t="str">
            <v>KT-OIL</v>
          </cell>
          <cell r="C57">
            <v>9.9003</v>
          </cell>
          <cell r="D57">
            <v>174433913.45</v>
          </cell>
        </row>
        <row r="58">
          <cell r="B58" t="str">
            <v>KTP</v>
          </cell>
          <cell r="C58">
            <v>9.9959</v>
          </cell>
          <cell r="D58">
            <v>1305522208</v>
          </cell>
        </row>
        <row r="59">
          <cell r="B59" t="str">
            <v>KTPRECIOUS</v>
          </cell>
          <cell r="C59">
            <v>10.2109</v>
          </cell>
          <cell r="D59">
            <v>488141642.4</v>
          </cell>
        </row>
        <row r="60">
          <cell r="B60" t="str">
            <v>KTRF1</v>
          </cell>
          <cell r="C60">
            <v>10.0398</v>
          </cell>
          <cell r="D60">
            <v>671195028.29</v>
          </cell>
        </row>
        <row r="61">
          <cell r="B61" t="str">
            <v>KTRF2</v>
          </cell>
          <cell r="C61">
            <v>10.1946</v>
          </cell>
          <cell r="D61">
            <v>407197118.11</v>
          </cell>
        </row>
        <row r="62">
          <cell r="B62" t="str">
            <v>KTRF3</v>
          </cell>
          <cell r="C62">
            <v>10.168</v>
          </cell>
          <cell r="D62">
            <v>218090179.77</v>
          </cell>
        </row>
        <row r="63">
          <cell r="B63" t="str">
            <v>KTRF4</v>
          </cell>
          <cell r="C63">
            <v>10.1186</v>
          </cell>
          <cell r="D63">
            <v>155308930.6</v>
          </cell>
        </row>
        <row r="64">
          <cell r="B64" t="str">
            <v>KTSF</v>
          </cell>
          <cell r="C64">
            <v>11.1073</v>
          </cell>
          <cell r="D64">
            <v>604646949.5</v>
          </cell>
        </row>
        <row r="65">
          <cell r="B65" t="str">
            <v>KTSIV3M1</v>
          </cell>
          <cell r="C65">
            <v>10.407</v>
          </cell>
          <cell r="D65">
            <v>1443657131.07</v>
          </cell>
        </row>
        <row r="66">
          <cell r="B66" t="str">
            <v>KTSIV3M2</v>
          </cell>
          <cell r="C66">
            <v>10.4165</v>
          </cell>
          <cell r="D66">
            <v>1784815172.43</v>
          </cell>
        </row>
        <row r="67">
          <cell r="B67" t="str">
            <v>KTSIV3M3</v>
          </cell>
          <cell r="C67">
            <v>10.3216</v>
          </cell>
          <cell r="D67">
            <v>1434732916.97</v>
          </cell>
        </row>
        <row r="68">
          <cell r="B68" t="str">
            <v>KTSIV6M1</v>
          </cell>
          <cell r="C68">
            <v>10.4889</v>
          </cell>
          <cell r="D68">
            <v>295170970.49</v>
          </cell>
        </row>
        <row r="69">
          <cell r="B69" t="str">
            <v>KTSIV6M2</v>
          </cell>
          <cell r="C69">
            <v>10.4564</v>
          </cell>
          <cell r="D69">
            <v>321137937.1</v>
          </cell>
        </row>
        <row r="70">
          <cell r="B70" t="str">
            <v>KTSIV6M3</v>
          </cell>
          <cell r="C70">
            <v>10.4043</v>
          </cell>
          <cell r="D70">
            <v>586009573.01</v>
          </cell>
        </row>
        <row r="71">
          <cell r="B71" t="str">
            <v>KTSIV6M4</v>
          </cell>
          <cell r="C71">
            <v>10.3536</v>
          </cell>
          <cell r="D71">
            <v>725819453.73</v>
          </cell>
        </row>
        <row r="72">
          <cell r="B72" t="str">
            <v>KTSIV6M5</v>
          </cell>
          <cell r="C72">
            <v>10.3193</v>
          </cell>
          <cell r="D72">
            <v>549837156.16</v>
          </cell>
        </row>
        <row r="73">
          <cell r="B73" t="str">
            <v>KTSIV6M6</v>
          </cell>
          <cell r="C73">
            <v>10.2976</v>
          </cell>
          <cell r="D73">
            <v>397615065.72</v>
          </cell>
        </row>
        <row r="74">
          <cell r="B74" t="str">
            <v>KTSS</v>
          </cell>
          <cell r="C74">
            <v>11.2319</v>
          </cell>
          <cell r="D74">
            <v>6363818558.88</v>
          </cell>
        </row>
        <row r="75">
          <cell r="B75" t="str">
            <v>KTSUPA6M3</v>
          </cell>
          <cell r="C75">
            <v>10.1082</v>
          </cell>
          <cell r="D75">
            <v>627067489.97</v>
          </cell>
        </row>
        <row r="76">
          <cell r="B76" t="str">
            <v>KTSUPA6M4</v>
          </cell>
          <cell r="C76">
            <v>10.0132</v>
          </cell>
          <cell r="D76">
            <v>726794452.95</v>
          </cell>
        </row>
        <row r="77">
          <cell r="B77" t="str">
            <v>KTSUPC</v>
          </cell>
          <cell r="C77">
            <v>10.2714</v>
          </cell>
          <cell r="D77">
            <v>422900107.81</v>
          </cell>
        </row>
        <row r="78">
          <cell r="B78" t="str">
            <v>KTSV</v>
          </cell>
          <cell r="C78">
            <v>10.1784</v>
          </cell>
          <cell r="D78">
            <v>3102914470.47</v>
          </cell>
        </row>
        <row r="79">
          <cell r="B79" t="str">
            <v>KTTN</v>
          </cell>
          <cell r="C79">
            <v>14.7967</v>
          </cell>
          <cell r="D79">
            <v>69448790.23</v>
          </cell>
        </row>
        <row r="80">
          <cell r="B80" t="str">
            <v>KTTRIGGER2</v>
          </cell>
          <cell r="C80">
            <v>10.5968</v>
          </cell>
          <cell r="D80">
            <v>299301649.08</v>
          </cell>
        </row>
        <row r="81">
          <cell r="B81" t="str">
            <v>RMF1</v>
          </cell>
          <cell r="C81">
            <v>37.6845</v>
          </cell>
          <cell r="D81">
            <v>701998658.33</v>
          </cell>
        </row>
        <row r="82">
          <cell r="B82" t="str">
            <v>RMF2</v>
          </cell>
          <cell r="C82">
            <v>12.4964</v>
          </cell>
          <cell r="D82">
            <v>667223244.41</v>
          </cell>
        </row>
        <row r="83">
          <cell r="B83" t="str">
            <v>RMF3</v>
          </cell>
          <cell r="C83">
            <v>12.0562</v>
          </cell>
          <cell r="D83">
            <v>1648454873.49</v>
          </cell>
        </row>
        <row r="84">
          <cell r="B84" t="str">
            <v>RMF4</v>
          </cell>
          <cell r="C84">
            <v>10.1817</v>
          </cell>
          <cell r="D84">
            <v>279835171.91</v>
          </cell>
        </row>
        <row r="85">
          <cell r="B85" t="str">
            <v>TOF</v>
          </cell>
          <cell r="C85">
            <v>17.6417</v>
          </cell>
          <cell r="D85">
            <v>1239813759.05</v>
          </cell>
        </row>
        <row r="86">
          <cell r="B86" t="str">
            <v>TOF2</v>
          </cell>
          <cell r="C86">
            <v>18.2394</v>
          </cell>
          <cell r="D86">
            <v>2064060348.37</v>
          </cell>
        </row>
        <row r="87">
          <cell r="B87" t="str">
            <v>TTPF</v>
          </cell>
          <cell r="C87">
            <v>1847.9593</v>
          </cell>
          <cell r="D87">
            <v>1938160180.8300002</v>
          </cell>
        </row>
        <row r="88">
          <cell r="B88" t="str">
            <v>TTPF2</v>
          </cell>
          <cell r="C88">
            <v>358.6795</v>
          </cell>
          <cell r="D88">
            <v>1944518833.75</v>
          </cell>
        </row>
        <row r="89">
          <cell r="B89" t="str">
            <v>VAYU1</v>
          </cell>
          <cell r="C89">
            <v>16.2786</v>
          </cell>
          <cell r="D89">
            <v>162786363996.44006</v>
          </cell>
        </row>
        <row r="90">
          <cell r="B90" t="str">
            <v>VAYU1A</v>
          </cell>
          <cell r="C90">
            <v>10.8984</v>
          </cell>
          <cell r="D90">
            <v>76289318199.82</v>
          </cell>
        </row>
        <row r="91">
          <cell r="B91" t="str">
            <v>VAYU1B</v>
          </cell>
          <cell r="C91">
            <v>28.8323</v>
          </cell>
          <cell r="D91">
            <v>86497045796.62</v>
          </cell>
        </row>
        <row r="92">
          <cell r="B92" t="str">
            <v>KANA</v>
          </cell>
          <cell r="C92">
            <v>15.302236713198809</v>
          </cell>
          <cell r="D92">
            <v>58632846.99</v>
          </cell>
        </row>
        <row r="93">
          <cell r="B93" t="str">
            <v>KAPF</v>
          </cell>
          <cell r="C93">
            <v>14.651599267618572</v>
          </cell>
          <cell r="D93">
            <v>22601172.31</v>
          </cell>
        </row>
        <row r="94">
          <cell r="B94" t="str">
            <v>KBDC</v>
          </cell>
          <cell r="C94">
            <v>14.882276770832188</v>
          </cell>
          <cell r="D94">
            <v>74145475.78</v>
          </cell>
        </row>
        <row r="95">
          <cell r="B95" t="str">
            <v>KBMT</v>
          </cell>
          <cell r="C95">
            <v>16.125503396557956</v>
          </cell>
          <cell r="D95">
            <v>2485236865.87</v>
          </cell>
        </row>
        <row r="96">
          <cell r="B96" t="str">
            <v>KCAT</v>
          </cell>
          <cell r="C96">
            <v>16.20772331636534</v>
          </cell>
          <cell r="D96">
            <v>6343696332.39</v>
          </cell>
        </row>
        <row r="97">
          <cell r="B97" t="str">
            <v>KCAT2</v>
          </cell>
          <cell r="C97">
            <v>15.510681256534621</v>
          </cell>
          <cell r="D97">
            <v>3009709432.1</v>
          </cell>
        </row>
        <row r="98">
          <cell r="B98" t="str">
            <v>KDFO</v>
          </cell>
          <cell r="C98">
            <v>15.408042707544391</v>
          </cell>
          <cell r="D98">
            <v>321020933.77</v>
          </cell>
        </row>
        <row r="99">
          <cell r="B99" t="str">
            <v>KDNT</v>
          </cell>
          <cell r="C99">
            <v>15.592432441217067</v>
          </cell>
          <cell r="D99">
            <v>121027574.72</v>
          </cell>
        </row>
        <row r="100">
          <cell r="B100" t="str">
            <v>KEGAT</v>
          </cell>
          <cell r="C100">
            <v>10.382070509288328</v>
          </cell>
          <cell r="D100">
            <v>14040149225.45</v>
          </cell>
        </row>
        <row r="101">
          <cell r="B101" t="str">
            <v>KETA</v>
          </cell>
          <cell r="C101">
            <v>15.760211212622583</v>
          </cell>
          <cell r="D101">
            <v>1841707462.56</v>
          </cell>
        </row>
        <row r="102">
          <cell r="B102" t="str">
            <v>KETA2</v>
          </cell>
          <cell r="C102">
            <v>15.752745290031871</v>
          </cell>
          <cell r="D102">
            <v>101841917.29</v>
          </cell>
        </row>
        <row r="103">
          <cell r="B103" t="str">
            <v>KISB</v>
          </cell>
          <cell r="C103">
            <v>10.821268092182963</v>
          </cell>
          <cell r="D103">
            <v>45535928.56</v>
          </cell>
        </row>
        <row r="104">
          <cell r="B104" t="str">
            <v>KJOT</v>
          </cell>
          <cell r="C104">
            <v>15.579055858776398</v>
          </cell>
          <cell r="D104">
            <v>160110637.95</v>
          </cell>
        </row>
        <row r="105">
          <cell r="B105" t="str">
            <v>KJSN</v>
          </cell>
          <cell r="C105">
            <v>16.488985523990653</v>
          </cell>
          <cell r="D105">
            <v>205336023.62</v>
          </cell>
        </row>
        <row r="106">
          <cell r="B106" t="str">
            <v>KKCS</v>
          </cell>
          <cell r="C106">
            <v>15.513559070776015</v>
          </cell>
          <cell r="D106">
            <v>472578566.17</v>
          </cell>
        </row>
        <row r="107">
          <cell r="B107" t="str">
            <v>KKTB</v>
          </cell>
          <cell r="C107">
            <v>15.673956211852813</v>
          </cell>
          <cell r="D107">
            <v>4819204918.92</v>
          </cell>
        </row>
        <row r="108">
          <cell r="B108" t="str">
            <v>KLDO</v>
          </cell>
          <cell r="C108">
            <v>15.93780529006833</v>
          </cell>
          <cell r="D108">
            <v>125968452.9</v>
          </cell>
        </row>
        <row r="109">
          <cell r="B109" t="str">
            <v>KMIS</v>
          </cell>
          <cell r="C109">
            <v>15.760298053470825</v>
          </cell>
          <cell r="D109">
            <v>183369758.34</v>
          </cell>
        </row>
        <row r="110">
          <cell r="B110" t="str">
            <v>KMTO</v>
          </cell>
          <cell r="C110">
            <v>15.739122891252498</v>
          </cell>
          <cell r="D110">
            <v>23006629.48</v>
          </cell>
        </row>
        <row r="111">
          <cell r="B111" t="str">
            <v>KNVK</v>
          </cell>
          <cell r="C111">
            <v>15.431295909181648</v>
          </cell>
          <cell r="D111">
            <v>52035679.18</v>
          </cell>
        </row>
        <row r="112">
          <cell r="B112" t="str">
            <v>KPAN</v>
          </cell>
          <cell r="C112">
            <v>15.777937421379358</v>
          </cell>
          <cell r="D112">
            <v>38611827.8</v>
          </cell>
        </row>
        <row r="113">
          <cell r="B113" t="str">
            <v>KPEA</v>
          </cell>
          <cell r="C113">
            <v>15.906622028370718</v>
          </cell>
          <cell r="D113">
            <v>5366907944.44</v>
          </cell>
        </row>
        <row r="114">
          <cell r="B114" t="str">
            <v>KREO</v>
          </cell>
          <cell r="C114">
            <v>16.237593748675092</v>
          </cell>
          <cell r="D114">
            <v>260708659.71</v>
          </cell>
        </row>
        <row r="115">
          <cell r="B115" t="str">
            <v>KSAT</v>
          </cell>
          <cell r="C115">
            <v>16.228677730347275</v>
          </cell>
          <cell r="D115">
            <v>372775078.13</v>
          </cell>
        </row>
        <row r="116">
          <cell r="B116" t="str">
            <v>KTAT</v>
          </cell>
          <cell r="C116">
            <v>16.431980588382004</v>
          </cell>
          <cell r="D116">
            <v>588304030.3</v>
          </cell>
        </row>
        <row r="117">
          <cell r="B117" t="str">
            <v>KTHA</v>
          </cell>
          <cell r="C117">
            <v>17.49929349755255</v>
          </cell>
          <cell r="D117">
            <v>11956765253.12</v>
          </cell>
        </row>
        <row r="118">
          <cell r="B118" t="str">
            <v>KTHA2</v>
          </cell>
          <cell r="C118">
            <v>16.660215001960523</v>
          </cell>
          <cell r="D118">
            <v>946470661.16</v>
          </cell>
        </row>
        <row r="119">
          <cell r="B119" t="str">
            <v>KTMF</v>
          </cell>
          <cell r="C119">
            <v>13.674718359157552</v>
          </cell>
          <cell r="D119">
            <v>2783041964.6</v>
          </cell>
        </row>
        <row r="120">
          <cell r="B120" t="str">
            <v>KTOT</v>
          </cell>
          <cell r="C120">
            <v>15.640056478953289</v>
          </cell>
          <cell r="D120">
            <v>10456426097.68</v>
          </cell>
        </row>
        <row r="121">
          <cell r="B121" t="str">
            <v>KTPA</v>
          </cell>
          <cell r="C121">
            <v>15.254758999218534</v>
          </cell>
          <cell r="D121">
            <v>94263187.93</v>
          </cell>
        </row>
        <row r="122">
          <cell r="B122" t="str">
            <v>KTSM</v>
          </cell>
          <cell r="C122">
            <v>15.198486045980474</v>
          </cell>
          <cell r="D122">
            <v>231240770.45</v>
          </cell>
        </row>
        <row r="123">
          <cell r="B123" t="str">
            <v>KTTB</v>
          </cell>
          <cell r="C123">
            <v>14.978844835419704</v>
          </cell>
          <cell r="D123">
            <v>113488003.16</v>
          </cell>
        </row>
        <row r="124">
          <cell r="B124" t="str">
            <v>KTTB2</v>
          </cell>
          <cell r="C124">
            <v>13.67321159058914</v>
          </cell>
          <cell r="D124">
            <v>32766334.56</v>
          </cell>
        </row>
        <row r="125">
          <cell r="B125" t="str">
            <v>KTYT</v>
          </cell>
          <cell r="C125">
            <v>11.669090377635861</v>
          </cell>
          <cell r="D125">
            <v>3636242251.9</v>
          </cell>
        </row>
        <row r="126">
          <cell r="B126" t="str">
            <v>PFGSB</v>
          </cell>
          <cell r="C126">
            <v>10.457245205394033</v>
          </cell>
          <cell r="D126">
            <v>983630362.81</v>
          </cell>
        </row>
        <row r="127">
          <cell r="B127" t="str">
            <v>PFTRC</v>
          </cell>
          <cell r="C127">
            <v>10.2109391596</v>
          </cell>
          <cell r="D127">
            <v>1021093915.96</v>
          </cell>
        </row>
        <row r="128">
          <cell r="B128" t="str">
            <v>PVI005</v>
          </cell>
          <cell r="C128">
            <v>10.082327427403264</v>
          </cell>
          <cell r="D128">
            <v>58475638.09</v>
          </cell>
        </row>
        <row r="129">
          <cell r="B129" t="str">
            <v>PVI014</v>
          </cell>
          <cell r="C129">
            <v>10.789612244193815</v>
          </cell>
          <cell r="D129">
            <v>8929478.58</v>
          </cell>
        </row>
        <row r="130">
          <cell r="B130" t="str">
            <v>PVI015</v>
          </cell>
          <cell r="C130">
            <v>17.97396402120351</v>
          </cell>
          <cell r="D130">
            <v>4015060433.24</v>
          </cell>
        </row>
        <row r="131">
          <cell r="B131" t="str">
            <v>PVI022</v>
          </cell>
          <cell r="C131">
            <v>12.95438659</v>
          </cell>
          <cell r="D131">
            <v>25908773.18</v>
          </cell>
        </row>
        <row r="132">
          <cell r="B132" t="str">
            <v>PVI025</v>
          </cell>
          <cell r="C132">
            <v>11.45280397368187</v>
          </cell>
          <cell r="D132">
            <v>1077807861.61</v>
          </cell>
        </row>
        <row r="133">
          <cell r="B133" t="str">
            <v>PVI034</v>
          </cell>
          <cell r="C133">
            <v>10.023961924124388</v>
          </cell>
          <cell r="D133">
            <v>5287090151.25</v>
          </cell>
        </row>
        <row r="134">
          <cell r="B134" t="str">
            <v>PVI035</v>
          </cell>
          <cell r="C134">
            <v>10.0332796193</v>
          </cell>
          <cell r="D134">
            <v>2006655923.86</v>
          </cell>
        </row>
        <row r="135">
          <cell r="B135" t="str">
            <v>SSO</v>
          </cell>
          <cell r="C135">
            <v>11.326742577422117</v>
          </cell>
          <cell r="D135">
            <v>6574540513.56</v>
          </cell>
        </row>
        <row r="136">
          <cell r="B136" t="str">
            <v>TCIF</v>
          </cell>
          <cell r="D136">
            <v>2053832379.16</v>
          </cell>
        </row>
        <row r="137">
          <cell r="B137" t="str">
            <v>KTSUPA6M2</v>
          </cell>
          <cell r="C137">
            <v>10.0863</v>
          </cell>
          <cell r="D137">
            <v>1004637355.51</v>
          </cell>
        </row>
        <row r="138">
          <cell r="B138" t="str">
            <v>KTF7M2</v>
          </cell>
          <cell r="C138">
            <v>10.1452</v>
          </cell>
          <cell r="D138">
            <v>631929010.65</v>
          </cell>
        </row>
        <row r="139">
          <cell r="B139" t="str">
            <v>KTF12M4</v>
          </cell>
          <cell r="C139">
            <v>10.1416</v>
          </cell>
          <cell r="D139">
            <v>267937004.29</v>
          </cell>
        </row>
      </sheetData>
      <sheetData sheetId="7">
        <row r="1">
          <cell r="A1">
            <v>40633</v>
          </cell>
        </row>
        <row r="2">
          <cell r="A2" t="str">
            <v>BOND</v>
          </cell>
          <cell r="B2" t="str">
            <v>Coupon</v>
          </cell>
          <cell r="C2" t="str">
            <v>Maturity</v>
          </cell>
        </row>
        <row r="3">
          <cell r="A3" t="str">
            <v>Government Bonds</v>
          </cell>
        </row>
        <row r="4">
          <cell r="A4" t="str">
            <v>LB116A</v>
          </cell>
          <cell r="B4">
            <v>1.75</v>
          </cell>
          <cell r="C4">
            <v>40711</v>
          </cell>
        </row>
        <row r="5">
          <cell r="A5" t="str">
            <v>LB11NA</v>
          </cell>
          <cell r="B5">
            <v>5.375</v>
          </cell>
          <cell r="C5">
            <v>40877</v>
          </cell>
        </row>
        <row r="6">
          <cell r="A6" t="str">
            <v>LB123A</v>
          </cell>
          <cell r="B6">
            <v>4.5</v>
          </cell>
          <cell r="C6">
            <v>40979</v>
          </cell>
        </row>
        <row r="7">
          <cell r="A7" t="str">
            <v>LB12NA</v>
          </cell>
          <cell r="B7">
            <v>4.125</v>
          </cell>
          <cell r="C7">
            <v>41214</v>
          </cell>
        </row>
        <row r="8">
          <cell r="A8" t="str">
            <v>LB133A</v>
          </cell>
          <cell r="B8">
            <v>4.25</v>
          </cell>
          <cell r="C8">
            <v>41346</v>
          </cell>
        </row>
        <row r="9">
          <cell r="A9" t="str">
            <v>LB135A</v>
          </cell>
          <cell r="B9">
            <v>1.85</v>
          </cell>
          <cell r="C9">
            <v>41423</v>
          </cell>
        </row>
        <row r="10">
          <cell r="A10" t="str">
            <v>LB137A</v>
          </cell>
          <cell r="B10">
            <v>5.25</v>
          </cell>
          <cell r="C10">
            <v>41468</v>
          </cell>
        </row>
        <row r="11">
          <cell r="A11" t="str">
            <v>LB137B</v>
          </cell>
          <cell r="B11">
            <v>2.3475</v>
          </cell>
          <cell r="C11">
            <v>41486</v>
          </cell>
        </row>
        <row r="12">
          <cell r="A12" t="str">
            <v>LB139A</v>
          </cell>
          <cell r="B12">
            <v>2.64375</v>
          </cell>
          <cell r="C12">
            <v>41535</v>
          </cell>
        </row>
        <row r="13">
          <cell r="A13" t="str">
            <v>LB13NA</v>
          </cell>
          <cell r="B13">
            <v>1.85</v>
          </cell>
          <cell r="C13">
            <v>41591</v>
          </cell>
        </row>
        <row r="14">
          <cell r="A14" t="str">
            <v>LB13OA</v>
          </cell>
          <cell r="B14">
            <v>4</v>
          </cell>
          <cell r="C14">
            <v>41564</v>
          </cell>
        </row>
        <row r="15">
          <cell r="A15" t="str">
            <v>LB141A</v>
          </cell>
          <cell r="B15">
            <v>2.3475</v>
          </cell>
          <cell r="C15">
            <v>41668</v>
          </cell>
        </row>
        <row r="16">
          <cell r="A16" t="str">
            <v>LB143A</v>
          </cell>
          <cell r="B16">
            <v>8.25</v>
          </cell>
          <cell r="C16">
            <v>41703</v>
          </cell>
        </row>
        <row r="17">
          <cell r="A17" t="str">
            <v>LB144A</v>
          </cell>
          <cell r="B17">
            <v>1.85</v>
          </cell>
          <cell r="C17">
            <v>41731</v>
          </cell>
        </row>
        <row r="18">
          <cell r="A18" t="str">
            <v>LB145A</v>
          </cell>
          <cell r="B18">
            <v>4.875</v>
          </cell>
          <cell r="C18">
            <v>41773</v>
          </cell>
        </row>
        <row r="19">
          <cell r="A19" t="str">
            <v>LB145B</v>
          </cell>
          <cell r="B19">
            <v>5.25</v>
          </cell>
          <cell r="C19">
            <v>41771</v>
          </cell>
        </row>
        <row r="20">
          <cell r="A20" t="str">
            <v>LB145C</v>
          </cell>
          <cell r="B20">
            <v>1.85</v>
          </cell>
          <cell r="C20">
            <v>41790</v>
          </cell>
        </row>
        <row r="21">
          <cell r="A21" t="str">
            <v>LB147A</v>
          </cell>
          <cell r="B21">
            <v>2.33109</v>
          </cell>
          <cell r="C21">
            <v>41843</v>
          </cell>
        </row>
        <row r="22">
          <cell r="A22" t="str">
            <v>LB149A</v>
          </cell>
          <cell r="B22">
            <v>2.64875</v>
          </cell>
          <cell r="C22">
            <v>41906</v>
          </cell>
        </row>
        <row r="23">
          <cell r="A23" t="str">
            <v>LB14DA</v>
          </cell>
          <cell r="B23">
            <v>5</v>
          </cell>
          <cell r="C23">
            <v>41976</v>
          </cell>
        </row>
        <row r="24">
          <cell r="A24" t="str">
            <v>LB14NA</v>
          </cell>
          <cell r="B24">
            <v>1.85</v>
          </cell>
          <cell r="C24">
            <v>41969</v>
          </cell>
        </row>
        <row r="25">
          <cell r="A25" t="str">
            <v>LB155A</v>
          </cell>
          <cell r="B25">
            <v>3.625</v>
          </cell>
          <cell r="C25">
            <v>42146</v>
          </cell>
        </row>
        <row r="26">
          <cell r="A26" t="str">
            <v>LB157A</v>
          </cell>
          <cell r="B26">
            <v>7.2</v>
          </cell>
          <cell r="C26">
            <v>42192</v>
          </cell>
        </row>
        <row r="27">
          <cell r="A27" t="str">
            <v>LB15DA</v>
          </cell>
          <cell r="B27">
            <v>3.125</v>
          </cell>
          <cell r="C27">
            <v>42349</v>
          </cell>
        </row>
        <row r="28">
          <cell r="A28" t="str">
            <v>LB167A</v>
          </cell>
          <cell r="B28">
            <v>5.4</v>
          </cell>
          <cell r="C28">
            <v>42578</v>
          </cell>
        </row>
        <row r="29">
          <cell r="A29" t="str">
            <v>LB16NA</v>
          </cell>
          <cell r="B29">
            <v>4.125</v>
          </cell>
          <cell r="C29">
            <v>42692</v>
          </cell>
        </row>
        <row r="30">
          <cell r="A30" t="str">
            <v>LB171A</v>
          </cell>
          <cell r="B30">
            <v>5.5</v>
          </cell>
          <cell r="C30">
            <v>42753</v>
          </cell>
        </row>
        <row r="31">
          <cell r="A31" t="str">
            <v>LB175A</v>
          </cell>
          <cell r="B31">
            <v>5</v>
          </cell>
          <cell r="C31">
            <v>42881</v>
          </cell>
        </row>
        <row r="32">
          <cell r="A32" t="str">
            <v>LB17OA</v>
          </cell>
          <cell r="B32">
            <v>2.8</v>
          </cell>
          <cell r="C32">
            <v>43018</v>
          </cell>
        </row>
        <row r="33">
          <cell r="A33" t="str">
            <v>LB183A</v>
          </cell>
          <cell r="B33">
            <v>3.875</v>
          </cell>
          <cell r="C33">
            <v>43166</v>
          </cell>
        </row>
        <row r="34">
          <cell r="A34" t="str">
            <v>LB183B</v>
          </cell>
          <cell r="B34">
            <v>5.125</v>
          </cell>
          <cell r="C34">
            <v>43172</v>
          </cell>
        </row>
        <row r="35">
          <cell r="A35" t="str">
            <v>LB191A</v>
          </cell>
          <cell r="B35">
            <v>5.625</v>
          </cell>
          <cell r="C35">
            <v>43477</v>
          </cell>
        </row>
        <row r="36">
          <cell r="A36" t="str">
            <v>LB196A</v>
          </cell>
          <cell r="B36">
            <v>3.875</v>
          </cell>
          <cell r="C36">
            <v>43629</v>
          </cell>
        </row>
        <row r="37">
          <cell r="A37" t="str">
            <v>LB198A</v>
          </cell>
          <cell r="B37">
            <v>5.5</v>
          </cell>
          <cell r="C37">
            <v>43690</v>
          </cell>
        </row>
        <row r="38">
          <cell r="A38" t="str">
            <v>LB19DA</v>
          </cell>
          <cell r="B38">
            <v>5.375</v>
          </cell>
          <cell r="C38">
            <v>43802</v>
          </cell>
        </row>
        <row r="39">
          <cell r="A39" t="str">
            <v>LB213A</v>
          </cell>
          <cell r="B39">
            <v>5.85</v>
          </cell>
          <cell r="C39">
            <v>44286</v>
          </cell>
        </row>
        <row r="40">
          <cell r="A40" t="str">
            <v>LB214A</v>
          </cell>
          <cell r="B40">
            <v>6.4</v>
          </cell>
          <cell r="C40">
            <v>44295</v>
          </cell>
        </row>
        <row r="41">
          <cell r="A41" t="str">
            <v>LB21DA</v>
          </cell>
          <cell r="B41">
            <v>3.65</v>
          </cell>
          <cell r="C41">
            <v>44547</v>
          </cell>
        </row>
        <row r="42">
          <cell r="A42" t="str">
            <v>LB22NA</v>
          </cell>
          <cell r="B42">
            <v>5.125</v>
          </cell>
          <cell r="C42">
            <v>44873</v>
          </cell>
        </row>
        <row r="43">
          <cell r="A43" t="str">
            <v>LB233A</v>
          </cell>
          <cell r="B43">
            <v>5.5</v>
          </cell>
          <cell r="C43">
            <v>44998</v>
          </cell>
        </row>
        <row r="44">
          <cell r="A44" t="str">
            <v>LB236A</v>
          </cell>
          <cell r="B44">
            <v>3.625</v>
          </cell>
          <cell r="C44">
            <v>45093</v>
          </cell>
        </row>
        <row r="45">
          <cell r="A45" t="str">
            <v>LB244A</v>
          </cell>
          <cell r="B45">
            <v>4.5</v>
          </cell>
          <cell r="C45">
            <v>45391</v>
          </cell>
        </row>
        <row r="46">
          <cell r="A46" t="str">
            <v>LB24DA</v>
          </cell>
          <cell r="B46">
            <v>4.75</v>
          </cell>
          <cell r="C46">
            <v>45646</v>
          </cell>
        </row>
        <row r="47">
          <cell r="A47" t="str">
            <v>LB25DA</v>
          </cell>
          <cell r="B47">
            <v>3.85</v>
          </cell>
          <cell r="C47">
            <v>46003</v>
          </cell>
        </row>
        <row r="48">
          <cell r="A48" t="str">
            <v>LB267A</v>
          </cell>
          <cell r="B48">
            <v>6.15</v>
          </cell>
          <cell r="C48">
            <v>46210</v>
          </cell>
        </row>
        <row r="49">
          <cell r="A49" t="str">
            <v>LB283A</v>
          </cell>
          <cell r="B49">
            <v>5.67</v>
          </cell>
          <cell r="C49">
            <v>46825</v>
          </cell>
        </row>
        <row r="50">
          <cell r="A50" t="str">
            <v>LB296A</v>
          </cell>
          <cell r="B50">
            <v>4.875</v>
          </cell>
          <cell r="C50">
            <v>47291</v>
          </cell>
        </row>
        <row r="51">
          <cell r="A51" t="str">
            <v>LB316A</v>
          </cell>
          <cell r="B51">
            <v>3.65</v>
          </cell>
          <cell r="C51">
            <v>48019</v>
          </cell>
        </row>
        <row r="52">
          <cell r="A52" t="str">
            <v>LB383A</v>
          </cell>
          <cell r="B52">
            <v>5.5</v>
          </cell>
          <cell r="C52">
            <v>50477</v>
          </cell>
        </row>
        <row r="53">
          <cell r="A53" t="str">
            <v>LB396A</v>
          </cell>
          <cell r="B53">
            <v>5</v>
          </cell>
          <cell r="C53">
            <v>50934</v>
          </cell>
        </row>
        <row r="54">
          <cell r="A54" t="str">
            <v>LB406A</v>
          </cell>
          <cell r="B54">
            <v>5</v>
          </cell>
          <cell r="C54">
            <v>51309</v>
          </cell>
        </row>
        <row r="55">
          <cell r="A55" t="str">
            <v>LB416A</v>
          </cell>
          <cell r="B55">
            <v>3.8</v>
          </cell>
          <cell r="C55">
            <v>51666</v>
          </cell>
        </row>
        <row r="56">
          <cell r="A56" t="str">
            <v>LB616A</v>
          </cell>
          <cell r="B56">
            <v>4.85</v>
          </cell>
          <cell r="C56">
            <v>58974</v>
          </cell>
        </row>
        <row r="57">
          <cell r="A57" t="str">
            <v>SB114A</v>
          </cell>
          <cell r="B57">
            <v>3.7</v>
          </cell>
          <cell r="C57">
            <v>40648</v>
          </cell>
        </row>
        <row r="58">
          <cell r="A58" t="str">
            <v>SB115A</v>
          </cell>
          <cell r="B58">
            <v>6.15</v>
          </cell>
          <cell r="C58">
            <v>40678</v>
          </cell>
        </row>
        <row r="59">
          <cell r="A59" t="str">
            <v>SB115B</v>
          </cell>
          <cell r="B59">
            <v>4</v>
          </cell>
          <cell r="C59">
            <v>40678</v>
          </cell>
        </row>
        <row r="60">
          <cell r="A60" t="str">
            <v>SB116A</v>
          </cell>
          <cell r="B60">
            <v>4.9</v>
          </cell>
          <cell r="C60">
            <v>40709</v>
          </cell>
        </row>
        <row r="61">
          <cell r="A61" t="str">
            <v>SB117A</v>
          </cell>
          <cell r="B61">
            <v>6.15</v>
          </cell>
          <cell r="C61">
            <v>40739</v>
          </cell>
        </row>
        <row r="62">
          <cell r="A62" t="str">
            <v>SB117B</v>
          </cell>
          <cell r="B62">
            <v>5.5</v>
          </cell>
          <cell r="C62">
            <v>40739</v>
          </cell>
        </row>
        <row r="63">
          <cell r="A63" t="str">
            <v>SB118A</v>
          </cell>
          <cell r="B63">
            <v>5.1</v>
          </cell>
          <cell r="C63">
            <v>40781</v>
          </cell>
        </row>
        <row r="64">
          <cell r="A64" t="str">
            <v>SB118B</v>
          </cell>
          <cell r="B64">
            <v>4.6</v>
          </cell>
          <cell r="C64">
            <v>40770</v>
          </cell>
        </row>
        <row r="65">
          <cell r="A65" t="str">
            <v>SB119A</v>
          </cell>
          <cell r="B65">
            <v>5.1</v>
          </cell>
          <cell r="C65">
            <v>40795</v>
          </cell>
        </row>
        <row r="66">
          <cell r="A66" t="str">
            <v>SB119B</v>
          </cell>
          <cell r="B66">
            <v>4.65</v>
          </cell>
          <cell r="C66">
            <v>40801</v>
          </cell>
        </row>
        <row r="67">
          <cell r="A67" t="str">
            <v>SB128A</v>
          </cell>
          <cell r="B67">
            <v>5.4</v>
          </cell>
          <cell r="C67">
            <v>41136</v>
          </cell>
        </row>
        <row r="68">
          <cell r="A68" t="str">
            <v>SB129A</v>
          </cell>
          <cell r="B68">
            <v>6.1</v>
          </cell>
          <cell r="C68">
            <v>41154</v>
          </cell>
        </row>
        <row r="69">
          <cell r="A69" t="str">
            <v>SB12DA</v>
          </cell>
          <cell r="B69">
            <v>6.3</v>
          </cell>
          <cell r="C69">
            <v>41258</v>
          </cell>
        </row>
        <row r="70">
          <cell r="A70" t="str">
            <v>SB12OA</v>
          </cell>
          <cell r="B70">
            <v>6.4</v>
          </cell>
          <cell r="C70">
            <v>41197</v>
          </cell>
        </row>
        <row r="71">
          <cell r="A71" t="str">
            <v>SB132A</v>
          </cell>
          <cell r="B71">
            <v>5.7</v>
          </cell>
          <cell r="C71">
            <v>41320</v>
          </cell>
        </row>
        <row r="72">
          <cell r="A72" t="str">
            <v>SB134A</v>
          </cell>
          <cell r="B72">
            <v>6.4</v>
          </cell>
          <cell r="C72">
            <v>41379</v>
          </cell>
        </row>
        <row r="73">
          <cell r="A73" t="str">
            <v>SB136A</v>
          </cell>
          <cell r="B73">
            <v>6.2</v>
          </cell>
          <cell r="C73">
            <v>41440</v>
          </cell>
        </row>
        <row r="74">
          <cell r="A74" t="str">
            <v>SB137A</v>
          </cell>
          <cell r="B74">
            <v>2.75</v>
          </cell>
          <cell r="C74">
            <v>41461</v>
          </cell>
        </row>
        <row r="75">
          <cell r="A75" t="str">
            <v>SB13NA</v>
          </cell>
          <cell r="B75">
            <v>2.7</v>
          </cell>
          <cell r="C75">
            <v>41600</v>
          </cell>
        </row>
        <row r="76">
          <cell r="A76" t="str">
            <v>SB142A</v>
          </cell>
          <cell r="B76">
            <v>3.35</v>
          </cell>
          <cell r="C76">
            <v>41684</v>
          </cell>
        </row>
        <row r="77">
          <cell r="A77" t="str">
            <v>SB147A</v>
          </cell>
          <cell r="B77">
            <v>3</v>
          </cell>
          <cell r="C77">
            <v>41833</v>
          </cell>
        </row>
        <row r="78">
          <cell r="A78" t="str">
            <v>SB148A</v>
          </cell>
          <cell r="B78">
            <v>5.9</v>
          </cell>
          <cell r="C78">
            <v>41877</v>
          </cell>
        </row>
        <row r="79">
          <cell r="A79" t="str">
            <v>SB149A</v>
          </cell>
          <cell r="B79">
            <v>5.9</v>
          </cell>
          <cell r="C79">
            <v>41891</v>
          </cell>
        </row>
        <row r="80">
          <cell r="A80" t="str">
            <v>SB166A</v>
          </cell>
          <cell r="B80">
            <v>3</v>
          </cell>
          <cell r="C80">
            <v>42530</v>
          </cell>
        </row>
        <row r="81">
          <cell r="A81" t="str">
            <v>State Agency Bonds</v>
          </cell>
        </row>
        <row r="82">
          <cell r="A82" t="str">
            <v>BOT114A</v>
          </cell>
          <cell r="B82">
            <v>1.27</v>
          </cell>
          <cell r="C82">
            <v>40649</v>
          </cell>
        </row>
        <row r="83">
          <cell r="A83" t="str">
            <v>BOT115A</v>
          </cell>
          <cell r="B83">
            <v>3.625</v>
          </cell>
          <cell r="C83">
            <v>40665</v>
          </cell>
        </row>
        <row r="84">
          <cell r="A84" t="str">
            <v>BOT116A</v>
          </cell>
          <cell r="B84">
            <v>2.25</v>
          </cell>
          <cell r="C84">
            <v>40719</v>
          </cell>
        </row>
        <row r="85">
          <cell r="A85" t="str">
            <v>BOT117A</v>
          </cell>
          <cell r="B85">
            <v>2.04625</v>
          </cell>
          <cell r="C85">
            <v>40726</v>
          </cell>
        </row>
        <row r="86">
          <cell r="A86" t="str">
            <v>BOT117B</v>
          </cell>
          <cell r="B86">
            <v>4.75</v>
          </cell>
          <cell r="C86">
            <v>40755</v>
          </cell>
        </row>
        <row r="87">
          <cell r="A87" t="str">
            <v>BOT118A</v>
          </cell>
          <cell r="B87">
            <v>1.88</v>
          </cell>
          <cell r="C87">
            <v>40775</v>
          </cell>
        </row>
        <row r="88">
          <cell r="A88" t="str">
            <v>BOT11NA</v>
          </cell>
          <cell r="B88">
            <v>3.4</v>
          </cell>
          <cell r="C88">
            <v>40860</v>
          </cell>
        </row>
        <row r="89">
          <cell r="A89" t="str">
            <v>BOT11OA</v>
          </cell>
          <cell r="B89">
            <v>2.15</v>
          </cell>
          <cell r="C89">
            <v>40838</v>
          </cell>
        </row>
        <row r="90">
          <cell r="A90" t="str">
            <v>BOT121A</v>
          </cell>
          <cell r="B90">
            <v>2.05</v>
          </cell>
          <cell r="C90">
            <v>40937</v>
          </cell>
        </row>
        <row r="91">
          <cell r="A91" t="str">
            <v>BOT122A</v>
          </cell>
          <cell r="B91">
            <v>2.1</v>
          </cell>
          <cell r="C91">
            <v>40957</v>
          </cell>
        </row>
        <row r="92">
          <cell r="A92" t="str">
            <v>BOT123A</v>
          </cell>
          <cell r="B92">
            <v>2.585</v>
          </cell>
          <cell r="C92">
            <v>40985</v>
          </cell>
        </row>
        <row r="93">
          <cell r="A93" t="str">
            <v>BOT124A</v>
          </cell>
          <cell r="B93">
            <v>2.25</v>
          </cell>
          <cell r="C93">
            <v>41028</v>
          </cell>
        </row>
        <row r="94">
          <cell r="A94" t="str">
            <v>BOT125A</v>
          </cell>
          <cell r="B94">
            <v>1.65</v>
          </cell>
          <cell r="C94">
            <v>41050</v>
          </cell>
        </row>
        <row r="95">
          <cell r="A95" t="str">
            <v>BOT126A</v>
          </cell>
          <cell r="B95">
            <v>2.2</v>
          </cell>
          <cell r="C95">
            <v>41077</v>
          </cell>
        </row>
        <row r="96">
          <cell r="A96" t="str">
            <v>BOT127A</v>
          </cell>
          <cell r="B96">
            <v>2.475</v>
          </cell>
          <cell r="C96">
            <v>41106</v>
          </cell>
        </row>
        <row r="97">
          <cell r="A97" t="str">
            <v>BOT128A</v>
          </cell>
          <cell r="B97">
            <v>2.48</v>
          </cell>
          <cell r="C97">
            <v>41140</v>
          </cell>
        </row>
        <row r="98">
          <cell r="A98" t="str">
            <v>BOT12DA</v>
          </cell>
          <cell r="B98">
            <v>2.82</v>
          </cell>
          <cell r="C98">
            <v>41266</v>
          </cell>
        </row>
        <row r="99">
          <cell r="A99" t="str">
            <v>BOT12OA</v>
          </cell>
          <cell r="B99">
            <v>2.35</v>
          </cell>
          <cell r="C99">
            <v>41203</v>
          </cell>
        </row>
        <row r="100">
          <cell r="A100" t="str">
            <v>BOT131A</v>
          </cell>
          <cell r="B100">
            <v>2.75</v>
          </cell>
          <cell r="C100">
            <v>41288</v>
          </cell>
        </row>
        <row r="101">
          <cell r="A101" t="str">
            <v>BOT132A</v>
          </cell>
          <cell r="B101">
            <v>3.05</v>
          </cell>
          <cell r="C101">
            <v>41322</v>
          </cell>
        </row>
        <row r="102">
          <cell r="A102" t="str">
            <v>BOT133A</v>
          </cell>
          <cell r="B102">
            <v>2.57125</v>
          </cell>
          <cell r="C102">
            <v>41349</v>
          </cell>
        </row>
        <row r="103">
          <cell r="A103" t="str">
            <v>BOT133B</v>
          </cell>
          <cell r="B103">
            <v>2.45875</v>
          </cell>
          <cell r="C103">
            <v>41355</v>
          </cell>
        </row>
        <row r="104">
          <cell r="A104" t="str">
            <v>BOT135A</v>
          </cell>
          <cell r="B104">
            <v>2.6</v>
          </cell>
          <cell r="C104">
            <v>41414</v>
          </cell>
        </row>
        <row r="105">
          <cell r="A105" t="str">
            <v>BOT139A</v>
          </cell>
          <cell r="B105">
            <v>2.6</v>
          </cell>
          <cell r="C105">
            <v>41540</v>
          </cell>
        </row>
        <row r="106">
          <cell r="A106" t="str">
            <v>BOT13NA</v>
          </cell>
          <cell r="B106">
            <v>2.53</v>
          </cell>
          <cell r="C106">
            <v>41596</v>
          </cell>
        </row>
        <row r="107">
          <cell r="A107" t="str">
            <v>BOT142A</v>
          </cell>
          <cell r="B107">
            <v>2.34016</v>
          </cell>
          <cell r="C107">
            <v>41685</v>
          </cell>
        </row>
        <row r="108">
          <cell r="A108" t="str">
            <v>BOT143A</v>
          </cell>
          <cell r="B108">
            <v>3.2</v>
          </cell>
          <cell r="C108">
            <v>41729</v>
          </cell>
        </row>
        <row r="109">
          <cell r="A109" t="str">
            <v>BOT152A</v>
          </cell>
          <cell r="B109">
            <v>3.5</v>
          </cell>
          <cell r="C109">
            <v>42059</v>
          </cell>
        </row>
        <row r="110">
          <cell r="A110" t="str">
            <v>BOTS119A</v>
          </cell>
          <cell r="B110">
            <v>4.25</v>
          </cell>
          <cell r="C110">
            <v>40791</v>
          </cell>
        </row>
        <row r="111">
          <cell r="A111" t="str">
            <v>BOTS122A</v>
          </cell>
          <cell r="B111">
            <v>3.75</v>
          </cell>
          <cell r="C111">
            <v>40966</v>
          </cell>
        </row>
        <row r="112">
          <cell r="A112" t="str">
            <v>BOTS139A</v>
          </cell>
          <cell r="B112">
            <v>3.5</v>
          </cell>
          <cell r="C112">
            <v>41520</v>
          </cell>
        </row>
        <row r="113">
          <cell r="A113" t="str">
            <v>BOTS149A</v>
          </cell>
          <cell r="B113">
            <v>5</v>
          </cell>
          <cell r="C113">
            <v>41887</v>
          </cell>
        </row>
        <row r="114">
          <cell r="A114" t="str">
            <v>BOTS152A</v>
          </cell>
          <cell r="B114">
            <v>4.5</v>
          </cell>
          <cell r="C114">
            <v>42062</v>
          </cell>
        </row>
        <row r="115">
          <cell r="A115" t="str">
            <v>BOTS169A</v>
          </cell>
          <cell r="B115">
            <v>3</v>
          </cell>
          <cell r="C115">
            <v>42616</v>
          </cell>
        </row>
        <row r="116">
          <cell r="A116" t="str">
            <v>CB11404A</v>
          </cell>
          <cell r="B116">
            <v>0</v>
          </cell>
          <cell r="C116">
            <v>40637</v>
          </cell>
        </row>
        <row r="117">
          <cell r="A117" t="str">
            <v>CB11405A</v>
          </cell>
          <cell r="B117">
            <v>0</v>
          </cell>
          <cell r="C117">
            <v>40638</v>
          </cell>
        </row>
        <row r="118">
          <cell r="A118" t="str">
            <v>CB11407A</v>
          </cell>
          <cell r="B118">
            <v>0</v>
          </cell>
          <cell r="C118">
            <v>40640</v>
          </cell>
        </row>
        <row r="119">
          <cell r="A119" t="str">
            <v>CB11407B</v>
          </cell>
          <cell r="B119">
            <v>0</v>
          </cell>
          <cell r="C119">
            <v>40640</v>
          </cell>
        </row>
        <row r="120">
          <cell r="A120" t="str">
            <v>CB11407C</v>
          </cell>
          <cell r="B120">
            <v>0</v>
          </cell>
          <cell r="C120">
            <v>40640</v>
          </cell>
        </row>
        <row r="121">
          <cell r="A121" t="str">
            <v>CB11411A</v>
          </cell>
          <cell r="B121">
            <v>0</v>
          </cell>
          <cell r="C121">
            <v>40644</v>
          </cell>
        </row>
        <row r="122">
          <cell r="A122" t="str">
            <v>CB11412A</v>
          </cell>
          <cell r="B122">
            <v>0</v>
          </cell>
          <cell r="C122">
            <v>40645</v>
          </cell>
        </row>
        <row r="123">
          <cell r="A123" t="str">
            <v>CB11418A</v>
          </cell>
          <cell r="B123">
            <v>0</v>
          </cell>
          <cell r="C123">
            <v>40651</v>
          </cell>
        </row>
        <row r="124">
          <cell r="A124" t="str">
            <v>CB11418B</v>
          </cell>
          <cell r="B124">
            <v>0</v>
          </cell>
          <cell r="C124">
            <v>40651</v>
          </cell>
        </row>
        <row r="125">
          <cell r="A125" t="str">
            <v>CB11418C</v>
          </cell>
          <cell r="B125">
            <v>0</v>
          </cell>
          <cell r="C125">
            <v>40651</v>
          </cell>
        </row>
        <row r="126">
          <cell r="A126" t="str">
            <v>CB11421A</v>
          </cell>
          <cell r="B126">
            <v>0</v>
          </cell>
          <cell r="C126">
            <v>40654</v>
          </cell>
        </row>
        <row r="127">
          <cell r="A127" t="str">
            <v>CB11421B</v>
          </cell>
          <cell r="B127">
            <v>0</v>
          </cell>
          <cell r="C127">
            <v>40654</v>
          </cell>
        </row>
        <row r="128">
          <cell r="A128" t="str">
            <v>CB11421C</v>
          </cell>
          <cell r="B128">
            <v>0</v>
          </cell>
          <cell r="C128">
            <v>40654</v>
          </cell>
        </row>
        <row r="129">
          <cell r="A129" t="str">
            <v>CB11428A</v>
          </cell>
          <cell r="B129">
            <v>0</v>
          </cell>
          <cell r="C129">
            <v>40661</v>
          </cell>
        </row>
        <row r="130">
          <cell r="A130" t="str">
            <v>CB11428B</v>
          </cell>
          <cell r="B130">
            <v>0</v>
          </cell>
          <cell r="C130">
            <v>40661</v>
          </cell>
        </row>
        <row r="131">
          <cell r="A131" t="str">
            <v>CB11428C</v>
          </cell>
          <cell r="B131">
            <v>0</v>
          </cell>
          <cell r="C131">
            <v>40661</v>
          </cell>
        </row>
        <row r="132">
          <cell r="A132" t="str">
            <v>CB11506A</v>
          </cell>
          <cell r="B132">
            <v>0</v>
          </cell>
          <cell r="C132">
            <v>40669</v>
          </cell>
        </row>
        <row r="133">
          <cell r="A133" t="str">
            <v>CB11506B</v>
          </cell>
          <cell r="B133">
            <v>0</v>
          </cell>
          <cell r="C133">
            <v>40669</v>
          </cell>
        </row>
        <row r="134">
          <cell r="A134" t="str">
            <v>CB11506C</v>
          </cell>
          <cell r="B134">
            <v>0</v>
          </cell>
          <cell r="C134">
            <v>40669</v>
          </cell>
        </row>
        <row r="135">
          <cell r="A135" t="str">
            <v>CB11512A</v>
          </cell>
          <cell r="B135">
            <v>0</v>
          </cell>
          <cell r="C135">
            <v>40675</v>
          </cell>
        </row>
        <row r="136">
          <cell r="A136" t="str">
            <v>CB11512B</v>
          </cell>
          <cell r="B136">
            <v>0</v>
          </cell>
          <cell r="C136">
            <v>40675</v>
          </cell>
        </row>
        <row r="137">
          <cell r="A137" t="str">
            <v>CB11519A</v>
          </cell>
          <cell r="B137">
            <v>0</v>
          </cell>
          <cell r="C137">
            <v>40682</v>
          </cell>
        </row>
        <row r="138">
          <cell r="A138" t="str">
            <v>CB11519B</v>
          </cell>
          <cell r="B138">
            <v>0</v>
          </cell>
          <cell r="C138">
            <v>40682</v>
          </cell>
        </row>
        <row r="139">
          <cell r="A139" t="str">
            <v>CB11526A</v>
          </cell>
          <cell r="B139">
            <v>0</v>
          </cell>
          <cell r="C139">
            <v>40689</v>
          </cell>
        </row>
        <row r="140">
          <cell r="A140" t="str">
            <v>CB11526B</v>
          </cell>
          <cell r="B140">
            <v>0</v>
          </cell>
          <cell r="C140">
            <v>40689</v>
          </cell>
        </row>
        <row r="141">
          <cell r="A141" t="str">
            <v>CB11602A</v>
          </cell>
          <cell r="B141">
            <v>0</v>
          </cell>
          <cell r="C141">
            <v>40696</v>
          </cell>
        </row>
        <row r="142">
          <cell r="A142" t="str">
            <v>CB11602B</v>
          </cell>
          <cell r="B142">
            <v>0</v>
          </cell>
          <cell r="C142">
            <v>40696</v>
          </cell>
        </row>
        <row r="143">
          <cell r="A143" t="str">
            <v>CB11609A</v>
          </cell>
          <cell r="B143">
            <v>0</v>
          </cell>
          <cell r="C143">
            <v>40703</v>
          </cell>
        </row>
        <row r="144">
          <cell r="A144" t="str">
            <v>CB11609B</v>
          </cell>
          <cell r="B144">
            <v>0</v>
          </cell>
          <cell r="C144">
            <v>40703</v>
          </cell>
        </row>
        <row r="145">
          <cell r="A145" t="str">
            <v>CB11616A</v>
          </cell>
          <cell r="B145">
            <v>0</v>
          </cell>
          <cell r="C145">
            <v>40710</v>
          </cell>
        </row>
        <row r="146">
          <cell r="A146" t="str">
            <v>CB11616B</v>
          </cell>
          <cell r="B146">
            <v>0</v>
          </cell>
          <cell r="C146">
            <v>40710</v>
          </cell>
        </row>
        <row r="147">
          <cell r="A147" t="str">
            <v>CB11616C</v>
          </cell>
          <cell r="B147">
            <v>0</v>
          </cell>
          <cell r="C147">
            <v>40710</v>
          </cell>
        </row>
        <row r="148">
          <cell r="A148" t="str">
            <v>CB11623A</v>
          </cell>
          <cell r="B148">
            <v>0</v>
          </cell>
          <cell r="C148">
            <v>40717</v>
          </cell>
        </row>
        <row r="149">
          <cell r="A149" t="str">
            <v>CB11623B</v>
          </cell>
          <cell r="B149">
            <v>0</v>
          </cell>
          <cell r="C149">
            <v>40717</v>
          </cell>
        </row>
        <row r="150">
          <cell r="A150" t="str">
            <v>CB11630A</v>
          </cell>
          <cell r="B150">
            <v>0</v>
          </cell>
          <cell r="C150">
            <v>40724</v>
          </cell>
        </row>
        <row r="151">
          <cell r="A151" t="str">
            <v>CB11630B</v>
          </cell>
          <cell r="B151">
            <v>0</v>
          </cell>
          <cell r="C151">
            <v>40724</v>
          </cell>
        </row>
        <row r="152">
          <cell r="A152" t="str">
            <v>CB11707A</v>
          </cell>
          <cell r="B152">
            <v>0</v>
          </cell>
          <cell r="C152">
            <v>40731</v>
          </cell>
        </row>
        <row r="153">
          <cell r="A153" t="str">
            <v>CB11707B</v>
          </cell>
          <cell r="B153">
            <v>0</v>
          </cell>
          <cell r="C153">
            <v>40731</v>
          </cell>
        </row>
        <row r="154">
          <cell r="A154" t="str">
            <v>CB11714A</v>
          </cell>
          <cell r="B154">
            <v>0</v>
          </cell>
          <cell r="C154">
            <v>40738</v>
          </cell>
        </row>
        <row r="155">
          <cell r="A155" t="str">
            <v>CB11721A</v>
          </cell>
          <cell r="B155">
            <v>0</v>
          </cell>
          <cell r="C155">
            <v>40745</v>
          </cell>
        </row>
        <row r="156">
          <cell r="A156" t="str">
            <v>CB11728A</v>
          </cell>
          <cell r="B156">
            <v>0</v>
          </cell>
          <cell r="C156">
            <v>40752</v>
          </cell>
        </row>
        <row r="157">
          <cell r="A157" t="str">
            <v>CB11804A</v>
          </cell>
          <cell r="B157">
            <v>0</v>
          </cell>
          <cell r="C157">
            <v>40759</v>
          </cell>
        </row>
        <row r="158">
          <cell r="A158" t="str">
            <v>CB11804B</v>
          </cell>
          <cell r="B158">
            <v>0</v>
          </cell>
          <cell r="C158">
            <v>40759</v>
          </cell>
        </row>
        <row r="159">
          <cell r="A159" t="str">
            <v>CB11811A</v>
          </cell>
          <cell r="B159">
            <v>0</v>
          </cell>
          <cell r="C159">
            <v>40766</v>
          </cell>
        </row>
        <row r="160">
          <cell r="A160" t="str">
            <v>CB11818A</v>
          </cell>
          <cell r="B160">
            <v>0</v>
          </cell>
          <cell r="C160">
            <v>40773</v>
          </cell>
        </row>
        <row r="161">
          <cell r="A161" t="str">
            <v>CB11825A</v>
          </cell>
          <cell r="B161">
            <v>0</v>
          </cell>
          <cell r="C161">
            <v>40780</v>
          </cell>
        </row>
        <row r="162">
          <cell r="A162" t="str">
            <v>CB11901A</v>
          </cell>
          <cell r="B162">
            <v>0</v>
          </cell>
          <cell r="C162">
            <v>40787</v>
          </cell>
        </row>
        <row r="163">
          <cell r="A163" t="str">
            <v>CB11908A</v>
          </cell>
          <cell r="B163">
            <v>0</v>
          </cell>
          <cell r="C163">
            <v>40794</v>
          </cell>
        </row>
        <row r="164">
          <cell r="A164" t="str">
            <v>CB11915A</v>
          </cell>
          <cell r="B164">
            <v>0</v>
          </cell>
          <cell r="C164">
            <v>40801</v>
          </cell>
        </row>
        <row r="165">
          <cell r="A165" t="str">
            <v>CB11915B</v>
          </cell>
          <cell r="B165">
            <v>0</v>
          </cell>
          <cell r="C165">
            <v>40801</v>
          </cell>
        </row>
        <row r="166">
          <cell r="A166" t="str">
            <v>CB11922A</v>
          </cell>
          <cell r="B166">
            <v>0</v>
          </cell>
          <cell r="C166">
            <v>40808</v>
          </cell>
        </row>
        <row r="167">
          <cell r="A167" t="str">
            <v>CB11929A</v>
          </cell>
          <cell r="B167">
            <v>0</v>
          </cell>
          <cell r="C167">
            <v>40815</v>
          </cell>
        </row>
        <row r="168">
          <cell r="A168" t="str">
            <v>CB11N03A</v>
          </cell>
          <cell r="B168">
            <v>0</v>
          </cell>
          <cell r="C168">
            <v>40850</v>
          </cell>
        </row>
        <row r="169">
          <cell r="A169" t="str">
            <v>CB11O06A</v>
          </cell>
          <cell r="B169">
            <v>0</v>
          </cell>
          <cell r="C169">
            <v>40822</v>
          </cell>
        </row>
        <row r="170">
          <cell r="A170" t="str">
            <v>CB12105A</v>
          </cell>
          <cell r="B170">
            <v>0</v>
          </cell>
          <cell r="C170">
            <v>40913</v>
          </cell>
        </row>
        <row r="171">
          <cell r="A171" t="str">
            <v>CB12202A</v>
          </cell>
          <cell r="B171">
            <v>0</v>
          </cell>
          <cell r="C171">
            <v>40941</v>
          </cell>
        </row>
        <row r="172">
          <cell r="A172" t="str">
            <v>FIDF11NA</v>
          </cell>
          <cell r="B172">
            <v>4.65</v>
          </cell>
          <cell r="C172">
            <v>40877</v>
          </cell>
        </row>
        <row r="173">
          <cell r="A173" t="str">
            <v>Treasury Bonds</v>
          </cell>
        </row>
        <row r="174">
          <cell r="A174" t="str">
            <v>TB11407A</v>
          </cell>
          <cell r="B174">
            <v>0</v>
          </cell>
          <cell r="C174">
            <v>40640</v>
          </cell>
        </row>
        <row r="175">
          <cell r="A175" t="str">
            <v>TB11418A</v>
          </cell>
          <cell r="B175">
            <v>0</v>
          </cell>
          <cell r="C175">
            <v>40651</v>
          </cell>
        </row>
        <row r="176">
          <cell r="A176" t="str">
            <v>TB11420A</v>
          </cell>
          <cell r="B176">
            <v>0</v>
          </cell>
          <cell r="C176">
            <v>40653</v>
          </cell>
        </row>
        <row r="177">
          <cell r="A177" t="str">
            <v>TB11427A</v>
          </cell>
          <cell r="B177">
            <v>0</v>
          </cell>
          <cell r="C177">
            <v>40660</v>
          </cell>
        </row>
        <row r="178">
          <cell r="A178" t="str">
            <v>TB11504A</v>
          </cell>
          <cell r="B178">
            <v>0</v>
          </cell>
          <cell r="C178">
            <v>40667</v>
          </cell>
        </row>
        <row r="179">
          <cell r="A179" t="str">
            <v>TB11511A</v>
          </cell>
          <cell r="B179">
            <v>0</v>
          </cell>
          <cell r="C179">
            <v>40674</v>
          </cell>
        </row>
        <row r="180">
          <cell r="A180" t="str">
            <v>TB11518A</v>
          </cell>
          <cell r="B180">
            <v>0</v>
          </cell>
          <cell r="C180">
            <v>40681</v>
          </cell>
        </row>
        <row r="181">
          <cell r="A181" t="str">
            <v>TB11525A</v>
          </cell>
          <cell r="B181">
            <v>0</v>
          </cell>
          <cell r="C181">
            <v>40688</v>
          </cell>
        </row>
        <row r="182">
          <cell r="A182" t="str">
            <v>TB11601A</v>
          </cell>
          <cell r="B182">
            <v>0</v>
          </cell>
          <cell r="C182">
            <v>40695</v>
          </cell>
        </row>
        <row r="183">
          <cell r="A183" t="str">
            <v>TB11608A</v>
          </cell>
          <cell r="B183">
            <v>0</v>
          </cell>
          <cell r="C183">
            <v>40702</v>
          </cell>
        </row>
        <row r="184">
          <cell r="A184" t="str">
            <v>TB11615A</v>
          </cell>
          <cell r="B184">
            <v>0</v>
          </cell>
          <cell r="C184">
            <v>40709</v>
          </cell>
        </row>
        <row r="185">
          <cell r="A185" t="str">
            <v>TB11622A</v>
          </cell>
          <cell r="B185">
            <v>0</v>
          </cell>
          <cell r="C185">
            <v>40716</v>
          </cell>
        </row>
        <row r="186">
          <cell r="A186" t="str">
            <v>TB11629A</v>
          </cell>
          <cell r="B186">
            <v>0</v>
          </cell>
          <cell r="C186">
            <v>40723</v>
          </cell>
        </row>
        <row r="187">
          <cell r="A187" t="str">
            <v>State Own Enterprise Bonds (Guaranteed)</v>
          </cell>
        </row>
        <row r="188">
          <cell r="A188" t="str">
            <v>BAAC123A</v>
          </cell>
          <cell r="B188">
            <v>2</v>
          </cell>
          <cell r="C188">
            <v>40994</v>
          </cell>
        </row>
        <row r="189">
          <cell r="A189" t="str">
            <v>BAAC139A</v>
          </cell>
          <cell r="B189">
            <v>4.45</v>
          </cell>
          <cell r="C189">
            <v>41542</v>
          </cell>
        </row>
        <row r="190">
          <cell r="A190" t="str">
            <v>BAAC14OA</v>
          </cell>
          <cell r="B190">
            <v>3.9</v>
          </cell>
          <cell r="C190">
            <v>41918</v>
          </cell>
        </row>
        <row r="191">
          <cell r="A191" t="str">
            <v>BAAC152A</v>
          </cell>
          <cell r="B191">
            <v>3.55</v>
          </cell>
          <cell r="C191">
            <v>42040</v>
          </cell>
        </row>
        <row r="192">
          <cell r="A192" t="str">
            <v>BAAC152B</v>
          </cell>
          <cell r="B192">
            <v>3.6</v>
          </cell>
          <cell r="C192">
            <v>42054</v>
          </cell>
        </row>
        <row r="193">
          <cell r="A193" t="str">
            <v>BAAC159A</v>
          </cell>
          <cell r="B193">
            <v>4.55</v>
          </cell>
          <cell r="C193">
            <v>42272</v>
          </cell>
        </row>
        <row r="194">
          <cell r="A194" t="str">
            <v>BAAC169A</v>
          </cell>
          <cell r="B194">
            <v>4.2</v>
          </cell>
          <cell r="C194">
            <v>42638</v>
          </cell>
        </row>
        <row r="195">
          <cell r="A195" t="str">
            <v>BAAC172A</v>
          </cell>
          <cell r="B195">
            <v>3.97</v>
          </cell>
          <cell r="C195">
            <v>42771</v>
          </cell>
        </row>
        <row r="196">
          <cell r="A196" t="str">
            <v>BAAC179A</v>
          </cell>
          <cell r="B196">
            <v>4.25</v>
          </cell>
          <cell r="C196">
            <v>43003</v>
          </cell>
        </row>
        <row r="197">
          <cell r="A197" t="str">
            <v>BAAC189A</v>
          </cell>
          <cell r="B197">
            <v>4.29</v>
          </cell>
          <cell r="C197">
            <v>43368</v>
          </cell>
        </row>
        <row r="198">
          <cell r="A198" t="str">
            <v>BAAC192A</v>
          </cell>
          <cell r="B198">
            <v>4.29</v>
          </cell>
          <cell r="C198">
            <v>43501</v>
          </cell>
        </row>
        <row r="199">
          <cell r="A199" t="str">
            <v>BAAC192B</v>
          </cell>
          <cell r="B199">
            <v>4.29</v>
          </cell>
          <cell r="C199">
            <v>43515</v>
          </cell>
        </row>
        <row r="200">
          <cell r="A200" t="str">
            <v>BMTA11DA</v>
          </cell>
          <cell r="B200">
            <v>6</v>
          </cell>
          <cell r="C200">
            <v>40890</v>
          </cell>
        </row>
        <row r="201">
          <cell r="A201" t="str">
            <v>BMTA11OA</v>
          </cell>
          <cell r="B201">
            <v>4.72</v>
          </cell>
          <cell r="C201">
            <v>40831</v>
          </cell>
        </row>
        <row r="202">
          <cell r="A202" t="str">
            <v>BMTA122A</v>
          </cell>
          <cell r="B202">
            <v>5.345</v>
          </cell>
          <cell r="C202">
            <v>40947</v>
          </cell>
        </row>
        <row r="203">
          <cell r="A203" t="str">
            <v>BMTA128A</v>
          </cell>
          <cell r="B203">
            <v>4.598</v>
          </cell>
          <cell r="C203">
            <v>41150</v>
          </cell>
        </row>
        <row r="204">
          <cell r="A204" t="str">
            <v>BMTA12DA</v>
          </cell>
          <cell r="B204">
            <v>4.77</v>
          </cell>
          <cell r="C204">
            <v>41256</v>
          </cell>
        </row>
        <row r="205">
          <cell r="A205" t="str">
            <v>BMTA131A</v>
          </cell>
          <cell r="B205">
            <v>4.95</v>
          </cell>
          <cell r="C205">
            <v>41299</v>
          </cell>
        </row>
        <row r="206">
          <cell r="A206" t="str">
            <v>BMTA133A</v>
          </cell>
          <cell r="B206">
            <v>4.1</v>
          </cell>
          <cell r="C206">
            <v>41359</v>
          </cell>
        </row>
        <row r="207">
          <cell r="A207" t="str">
            <v>BMTA136A</v>
          </cell>
          <cell r="B207">
            <v>3.4968</v>
          </cell>
          <cell r="C207">
            <v>41426</v>
          </cell>
        </row>
        <row r="208">
          <cell r="A208" t="str">
            <v>BMTA136B</v>
          </cell>
          <cell r="B208">
            <v>3.8668</v>
          </cell>
          <cell r="C208">
            <v>41439</v>
          </cell>
        </row>
        <row r="209">
          <cell r="A209" t="str">
            <v>BMTA136C</v>
          </cell>
          <cell r="B209">
            <v>3.29</v>
          </cell>
          <cell r="C209">
            <v>41448</v>
          </cell>
        </row>
        <row r="210">
          <cell r="A210" t="str">
            <v>BMTA136D</v>
          </cell>
          <cell r="B210">
            <v>3.19</v>
          </cell>
          <cell r="C210">
            <v>41455</v>
          </cell>
        </row>
        <row r="211">
          <cell r="A211" t="str">
            <v>BMTA13DA</v>
          </cell>
          <cell r="B211">
            <v>4.967</v>
          </cell>
          <cell r="C211">
            <v>41625</v>
          </cell>
        </row>
        <row r="212">
          <cell r="A212" t="str">
            <v>BMTA13OA</v>
          </cell>
          <cell r="B212">
            <v>4.738</v>
          </cell>
          <cell r="C212">
            <v>41576</v>
          </cell>
        </row>
        <row r="213">
          <cell r="A213" t="str">
            <v>BMTA144A</v>
          </cell>
          <cell r="B213">
            <v>4.17</v>
          </cell>
          <cell r="C213">
            <v>41739</v>
          </cell>
        </row>
        <row r="214">
          <cell r="A214" t="str">
            <v>BMTA144B</v>
          </cell>
          <cell r="B214">
            <v>4.12</v>
          </cell>
          <cell r="C214">
            <v>41753</v>
          </cell>
        </row>
        <row r="215">
          <cell r="A215" t="str">
            <v>BMTA146A</v>
          </cell>
          <cell r="B215">
            <v>3.808</v>
          </cell>
          <cell r="C215">
            <v>41797</v>
          </cell>
        </row>
        <row r="216">
          <cell r="A216" t="str">
            <v>BMTA146B</v>
          </cell>
          <cell r="B216">
            <v>3.44</v>
          </cell>
          <cell r="C216">
            <v>41813</v>
          </cell>
        </row>
        <row r="217">
          <cell r="A217" t="str">
            <v>BMTA146C</v>
          </cell>
          <cell r="B217">
            <v>3.31</v>
          </cell>
          <cell r="C217">
            <v>41820</v>
          </cell>
        </row>
        <row r="218">
          <cell r="A218" t="str">
            <v>BMTA14DA</v>
          </cell>
          <cell r="B218">
            <v>4.83</v>
          </cell>
          <cell r="C218">
            <v>41986</v>
          </cell>
        </row>
        <row r="219">
          <cell r="A219" t="str">
            <v>BMTA152A</v>
          </cell>
          <cell r="B219">
            <v>4.79</v>
          </cell>
          <cell r="C219">
            <v>42043</v>
          </cell>
        </row>
        <row r="220">
          <cell r="A220" t="str">
            <v>BMTA156A</v>
          </cell>
          <cell r="B220">
            <v>3.6468</v>
          </cell>
          <cell r="C220">
            <v>42156</v>
          </cell>
        </row>
        <row r="221">
          <cell r="A221" t="str">
            <v>BMTA156B</v>
          </cell>
          <cell r="B221">
            <v>4.03</v>
          </cell>
          <cell r="C221">
            <v>42169</v>
          </cell>
        </row>
        <row r="222">
          <cell r="A222" t="str">
            <v>BMTA158A</v>
          </cell>
          <cell r="B222">
            <v>3.15</v>
          </cell>
          <cell r="C222">
            <v>42242</v>
          </cell>
        </row>
        <row r="223">
          <cell r="A223" t="str">
            <v>BMTA15DA</v>
          </cell>
          <cell r="B223">
            <v>3.42</v>
          </cell>
          <cell r="C223">
            <v>42353</v>
          </cell>
        </row>
        <row r="224">
          <cell r="A224" t="str">
            <v>BMTA15NA</v>
          </cell>
          <cell r="B224">
            <v>4.21</v>
          </cell>
          <cell r="C224">
            <v>42312</v>
          </cell>
        </row>
        <row r="225">
          <cell r="A225" t="str">
            <v>BMTA15OA</v>
          </cell>
          <cell r="B225">
            <v>4.94</v>
          </cell>
          <cell r="C225">
            <v>42306</v>
          </cell>
        </row>
        <row r="226">
          <cell r="A226" t="str">
            <v>BMTA164A</v>
          </cell>
          <cell r="B226">
            <v>4.68</v>
          </cell>
          <cell r="C226">
            <v>42470</v>
          </cell>
        </row>
        <row r="227">
          <cell r="A227" t="str">
            <v>BMTA164B</v>
          </cell>
          <cell r="B227">
            <v>4.49</v>
          </cell>
          <cell r="C227">
            <v>42484</v>
          </cell>
        </row>
        <row r="228">
          <cell r="A228" t="str">
            <v>BMTA166A</v>
          </cell>
          <cell r="B228">
            <v>3.98</v>
          </cell>
          <cell r="C228">
            <v>42528</v>
          </cell>
        </row>
        <row r="229">
          <cell r="A229" t="str">
            <v>BMTA16NA</v>
          </cell>
          <cell r="B229">
            <v>4.22</v>
          </cell>
          <cell r="C229">
            <v>42678</v>
          </cell>
        </row>
        <row r="230">
          <cell r="A230" t="str">
            <v>BMTA179A</v>
          </cell>
          <cell r="B230">
            <v>3.42</v>
          </cell>
          <cell r="C230">
            <v>42980</v>
          </cell>
        </row>
        <row r="231">
          <cell r="A231" t="str">
            <v>BMTA188A</v>
          </cell>
          <cell r="B231">
            <v>3.56</v>
          </cell>
          <cell r="C231">
            <v>43338</v>
          </cell>
        </row>
        <row r="232">
          <cell r="A232" t="str">
            <v>BMTA199A</v>
          </cell>
          <cell r="B232">
            <v>3.5</v>
          </cell>
          <cell r="C232">
            <v>43710</v>
          </cell>
        </row>
        <row r="233">
          <cell r="A233" t="str">
            <v>BMTA19DA</v>
          </cell>
          <cell r="B233">
            <v>4.38</v>
          </cell>
          <cell r="C233">
            <v>43803</v>
          </cell>
        </row>
        <row r="234">
          <cell r="A234" t="str">
            <v>BMTA205A</v>
          </cell>
          <cell r="B234">
            <v>3.66</v>
          </cell>
          <cell r="C234">
            <v>43957</v>
          </cell>
        </row>
        <row r="235">
          <cell r="A235" t="str">
            <v>BMTA21DA</v>
          </cell>
          <cell r="B235">
            <v>4.59</v>
          </cell>
          <cell r="C235">
            <v>44534</v>
          </cell>
        </row>
        <row r="236">
          <cell r="A236" t="str">
            <v>BMTA21OA</v>
          </cell>
          <cell r="B236">
            <v>4.85</v>
          </cell>
          <cell r="C236">
            <v>44497</v>
          </cell>
        </row>
        <row r="237">
          <cell r="A237" t="str">
            <v>EGAT114A</v>
          </cell>
          <cell r="B237">
            <v>5.6</v>
          </cell>
          <cell r="C237">
            <v>40635</v>
          </cell>
        </row>
        <row r="238">
          <cell r="A238" t="str">
            <v>EGAT118A</v>
          </cell>
          <cell r="B238">
            <v>8.04</v>
          </cell>
          <cell r="C238">
            <v>40778</v>
          </cell>
        </row>
        <row r="239">
          <cell r="A239" t="str">
            <v>EGAT118B</v>
          </cell>
          <cell r="B239">
            <v>6.5</v>
          </cell>
          <cell r="C239">
            <v>40763</v>
          </cell>
        </row>
        <row r="240">
          <cell r="A240" t="str">
            <v>EGAT11NA</v>
          </cell>
          <cell r="B240">
            <v>8.382</v>
          </cell>
          <cell r="C240">
            <v>40863</v>
          </cell>
        </row>
        <row r="241">
          <cell r="A241" t="str">
            <v>EGAT11NB</v>
          </cell>
          <cell r="B241">
            <v>5.988</v>
          </cell>
          <cell r="C241">
            <v>40848</v>
          </cell>
        </row>
        <row r="242">
          <cell r="A242" t="str">
            <v>EGAT11OA</v>
          </cell>
          <cell r="B242">
            <v>8.23</v>
          </cell>
          <cell r="C242">
            <v>40835</v>
          </cell>
        </row>
        <row r="243">
          <cell r="A243" t="str">
            <v>EGAT126A</v>
          </cell>
          <cell r="B243">
            <v>6.76</v>
          </cell>
          <cell r="C243">
            <v>41080</v>
          </cell>
        </row>
        <row r="244">
          <cell r="A244" t="str">
            <v>EGAT127A</v>
          </cell>
          <cell r="B244">
            <v>6.43</v>
          </cell>
          <cell r="C244">
            <v>41109</v>
          </cell>
        </row>
        <row r="245">
          <cell r="A245" t="str">
            <v>EGAT139A</v>
          </cell>
          <cell r="B245">
            <v>8.19</v>
          </cell>
          <cell r="C245">
            <v>41523</v>
          </cell>
        </row>
        <row r="246">
          <cell r="A246" t="str">
            <v>EGAT148A</v>
          </cell>
          <cell r="B246">
            <v>6.85</v>
          </cell>
          <cell r="C246">
            <v>41859</v>
          </cell>
        </row>
        <row r="247">
          <cell r="A247" t="str">
            <v>EGAT149A</v>
          </cell>
          <cell r="B247">
            <v>8.194</v>
          </cell>
          <cell r="C247">
            <v>41888</v>
          </cell>
        </row>
        <row r="248">
          <cell r="A248" t="str">
            <v>EGAT14NA</v>
          </cell>
          <cell r="B248">
            <v>8.554</v>
          </cell>
          <cell r="C248">
            <v>41959</v>
          </cell>
        </row>
        <row r="249">
          <cell r="A249" t="str">
            <v>EGAT156A</v>
          </cell>
          <cell r="B249">
            <v>7.37</v>
          </cell>
          <cell r="C249">
            <v>42175</v>
          </cell>
        </row>
        <row r="250">
          <cell r="A250" t="str">
            <v>EGAT157A</v>
          </cell>
          <cell r="B250">
            <v>6.927</v>
          </cell>
          <cell r="C250">
            <v>42204</v>
          </cell>
        </row>
        <row r="251">
          <cell r="A251" t="str">
            <v>EGAT168A</v>
          </cell>
          <cell r="B251">
            <v>6.97</v>
          </cell>
          <cell r="C251">
            <v>42590</v>
          </cell>
        </row>
        <row r="252">
          <cell r="A252" t="str">
            <v>EGAT208A</v>
          </cell>
          <cell r="B252">
            <v>7.38</v>
          </cell>
          <cell r="C252">
            <v>44051</v>
          </cell>
        </row>
        <row r="253">
          <cell r="A253" t="str">
            <v>ETA114A</v>
          </cell>
          <cell r="B253">
            <v>5.22</v>
          </cell>
          <cell r="C253">
            <v>40658</v>
          </cell>
        </row>
        <row r="254">
          <cell r="A254" t="str">
            <v>ETA11DA</v>
          </cell>
          <cell r="B254">
            <v>4.73</v>
          </cell>
          <cell r="C254">
            <v>40901</v>
          </cell>
        </row>
        <row r="255">
          <cell r="A255" t="str">
            <v>ETA121A</v>
          </cell>
          <cell r="B255">
            <v>3.65</v>
          </cell>
          <cell r="C255">
            <v>40939</v>
          </cell>
        </row>
        <row r="256">
          <cell r="A256" t="str">
            <v>ETA123A</v>
          </cell>
          <cell r="B256">
            <v>5.8125</v>
          </cell>
          <cell r="C256">
            <v>40987</v>
          </cell>
        </row>
        <row r="257">
          <cell r="A257" t="str">
            <v>ETA124A</v>
          </cell>
          <cell r="B257">
            <v>3.35</v>
          </cell>
          <cell r="C257">
            <v>41001</v>
          </cell>
        </row>
        <row r="258">
          <cell r="A258" t="str">
            <v>ETA126A</v>
          </cell>
          <cell r="B258">
            <v>5.595</v>
          </cell>
          <cell r="C258">
            <v>41077</v>
          </cell>
        </row>
        <row r="259">
          <cell r="A259" t="str">
            <v>ETA127A</v>
          </cell>
          <cell r="B259">
            <v>5.34</v>
          </cell>
          <cell r="C259">
            <v>41105</v>
          </cell>
        </row>
        <row r="260">
          <cell r="A260" t="str">
            <v>ETA12OA</v>
          </cell>
          <cell r="B260">
            <v>4.17</v>
          </cell>
          <cell r="C260">
            <v>41204</v>
          </cell>
        </row>
        <row r="261">
          <cell r="A261" t="str">
            <v>ETA132A</v>
          </cell>
          <cell r="B261">
            <v>3.45</v>
          </cell>
          <cell r="C261">
            <v>41323</v>
          </cell>
        </row>
        <row r="262">
          <cell r="A262" t="str">
            <v>ETA133A</v>
          </cell>
          <cell r="B262">
            <v>5.287</v>
          </cell>
          <cell r="C262">
            <v>41356</v>
          </cell>
        </row>
        <row r="263">
          <cell r="A263" t="str">
            <v>ETA133B</v>
          </cell>
          <cell r="B263">
            <v>4.3</v>
          </cell>
          <cell r="C263">
            <v>41348</v>
          </cell>
        </row>
        <row r="264">
          <cell r="A264" t="str">
            <v>ETA133C</v>
          </cell>
          <cell r="B264">
            <v>3.715</v>
          </cell>
          <cell r="C264">
            <v>41353</v>
          </cell>
        </row>
        <row r="265">
          <cell r="A265" t="str">
            <v>ETA139A</v>
          </cell>
          <cell r="B265">
            <v>4.22</v>
          </cell>
          <cell r="C265">
            <v>41534</v>
          </cell>
        </row>
        <row r="266">
          <cell r="A266" t="str">
            <v>ETA143A</v>
          </cell>
          <cell r="B266">
            <v>5.35</v>
          </cell>
          <cell r="C266">
            <v>41721</v>
          </cell>
        </row>
        <row r="267">
          <cell r="A267" t="str">
            <v>ETA143B</v>
          </cell>
          <cell r="B267">
            <v>4</v>
          </cell>
          <cell r="C267">
            <v>41722</v>
          </cell>
        </row>
        <row r="268">
          <cell r="A268" t="str">
            <v>ETA144A</v>
          </cell>
          <cell r="B268">
            <v>5.83</v>
          </cell>
          <cell r="C268">
            <v>41753</v>
          </cell>
        </row>
        <row r="269">
          <cell r="A269" t="str">
            <v>ETA144B</v>
          </cell>
          <cell r="B269">
            <v>4.14</v>
          </cell>
          <cell r="C269">
            <v>41732</v>
          </cell>
        </row>
        <row r="270">
          <cell r="A270" t="str">
            <v>ETA144C</v>
          </cell>
          <cell r="B270">
            <v>4.42</v>
          </cell>
          <cell r="C270">
            <v>41759</v>
          </cell>
        </row>
        <row r="271">
          <cell r="A271" t="str">
            <v>ETA147A</v>
          </cell>
          <cell r="B271">
            <v>5.72</v>
          </cell>
          <cell r="C271">
            <v>41846</v>
          </cell>
        </row>
        <row r="272">
          <cell r="A272" t="str">
            <v>ETA151A</v>
          </cell>
          <cell r="B272">
            <v>4.49</v>
          </cell>
          <cell r="C272">
            <v>42032</v>
          </cell>
        </row>
        <row r="273">
          <cell r="A273" t="str">
            <v>ETA153A</v>
          </cell>
          <cell r="B273">
            <v>4.258</v>
          </cell>
          <cell r="C273">
            <v>42089</v>
          </cell>
        </row>
        <row r="274">
          <cell r="A274" t="str">
            <v>ETA153B</v>
          </cell>
          <cell r="B274">
            <v>4.54</v>
          </cell>
          <cell r="C274">
            <v>42069</v>
          </cell>
        </row>
        <row r="275">
          <cell r="A275" t="str">
            <v>ETA153C</v>
          </cell>
          <cell r="B275">
            <v>4.3</v>
          </cell>
          <cell r="C275">
            <v>42076</v>
          </cell>
        </row>
        <row r="276">
          <cell r="A276" t="str">
            <v>ETA154A</v>
          </cell>
          <cell r="B276">
            <v>5.89</v>
          </cell>
          <cell r="C276">
            <v>42118</v>
          </cell>
        </row>
        <row r="277">
          <cell r="A277" t="str">
            <v>ETA156A</v>
          </cell>
          <cell r="B277">
            <v>4.119</v>
          </cell>
          <cell r="C277">
            <v>42179</v>
          </cell>
        </row>
        <row r="278">
          <cell r="A278" t="str">
            <v>ETA15NA</v>
          </cell>
          <cell r="B278">
            <v>5.098</v>
          </cell>
          <cell r="C278">
            <v>42324</v>
          </cell>
        </row>
        <row r="279">
          <cell r="A279" t="str">
            <v>ETA15NB</v>
          </cell>
          <cell r="B279">
            <v>5.098</v>
          </cell>
          <cell r="C279">
            <v>42324</v>
          </cell>
        </row>
        <row r="280">
          <cell r="A280" t="str">
            <v>ETA163A</v>
          </cell>
          <cell r="B280">
            <v>4.58</v>
          </cell>
          <cell r="C280">
            <v>42449</v>
          </cell>
        </row>
        <row r="281">
          <cell r="A281" t="str">
            <v>ETA163B</v>
          </cell>
          <cell r="B281">
            <v>4.58</v>
          </cell>
          <cell r="C281">
            <v>42453</v>
          </cell>
        </row>
        <row r="282">
          <cell r="A282" t="str">
            <v>ETA165A</v>
          </cell>
          <cell r="B282">
            <v>3.6678</v>
          </cell>
          <cell r="C282">
            <v>42515</v>
          </cell>
        </row>
        <row r="283">
          <cell r="A283" t="str">
            <v>ETA166A</v>
          </cell>
          <cell r="B283">
            <v>4.1</v>
          </cell>
          <cell r="C283">
            <v>42539</v>
          </cell>
        </row>
        <row r="284">
          <cell r="A284" t="str">
            <v>ETA173A</v>
          </cell>
          <cell r="B284">
            <v>4.308</v>
          </cell>
          <cell r="C284">
            <v>42820</v>
          </cell>
        </row>
        <row r="285">
          <cell r="A285" t="str">
            <v>ETA173B</v>
          </cell>
          <cell r="B285">
            <v>4.84</v>
          </cell>
          <cell r="C285">
            <v>42800</v>
          </cell>
        </row>
        <row r="286">
          <cell r="A286" t="str">
            <v>ETA173C</v>
          </cell>
          <cell r="B286">
            <v>4.7</v>
          </cell>
          <cell r="C286">
            <v>42807</v>
          </cell>
        </row>
        <row r="287">
          <cell r="A287" t="str">
            <v>ETA174A</v>
          </cell>
          <cell r="B287">
            <v>4.752</v>
          </cell>
          <cell r="C287">
            <v>42828</v>
          </cell>
        </row>
        <row r="288">
          <cell r="A288" t="str">
            <v>ETA176A</v>
          </cell>
          <cell r="B288">
            <v>4.23</v>
          </cell>
          <cell r="C288">
            <v>42910</v>
          </cell>
        </row>
        <row r="289">
          <cell r="A289" t="str">
            <v>ETA183A</v>
          </cell>
          <cell r="B289">
            <v>4.82</v>
          </cell>
          <cell r="C289">
            <v>43179</v>
          </cell>
        </row>
        <row r="290">
          <cell r="A290" t="str">
            <v>ETA183B</v>
          </cell>
          <cell r="B290">
            <v>4.81</v>
          </cell>
          <cell r="C290">
            <v>43184</v>
          </cell>
        </row>
        <row r="291">
          <cell r="A291" t="str">
            <v>ETA194A</v>
          </cell>
          <cell r="B291">
            <v>4.96</v>
          </cell>
          <cell r="C291">
            <v>43558</v>
          </cell>
        </row>
        <row r="292">
          <cell r="A292" t="str">
            <v>ETA203A</v>
          </cell>
          <cell r="B292">
            <v>4.958</v>
          </cell>
          <cell r="C292">
            <v>43896</v>
          </cell>
        </row>
        <row r="293">
          <cell r="A293" t="str">
            <v>ETA203B</v>
          </cell>
          <cell r="B293">
            <v>4.97</v>
          </cell>
          <cell r="C293">
            <v>43910</v>
          </cell>
        </row>
        <row r="294">
          <cell r="A294" t="str">
            <v>ETA203C</v>
          </cell>
          <cell r="B294">
            <v>4.98</v>
          </cell>
          <cell r="C294">
            <v>43917</v>
          </cell>
        </row>
        <row r="295">
          <cell r="A295" t="str">
            <v>ETA206A</v>
          </cell>
          <cell r="B295">
            <v>4.45</v>
          </cell>
          <cell r="C295">
            <v>44006</v>
          </cell>
        </row>
        <row r="296">
          <cell r="A296" t="str">
            <v>EXAT121A</v>
          </cell>
          <cell r="B296">
            <v>2.24</v>
          </cell>
          <cell r="C296">
            <v>40934</v>
          </cell>
        </row>
        <row r="297">
          <cell r="A297" t="str">
            <v>EXAT128A</v>
          </cell>
          <cell r="B297">
            <v>4.564</v>
          </cell>
          <cell r="C297">
            <v>41135</v>
          </cell>
        </row>
        <row r="298">
          <cell r="A298" t="str">
            <v>EXAT136A</v>
          </cell>
          <cell r="B298">
            <v>4.85</v>
          </cell>
          <cell r="C298">
            <v>41430</v>
          </cell>
        </row>
        <row r="299">
          <cell r="A299" t="str">
            <v>EXAT142A</v>
          </cell>
          <cell r="B299">
            <v>3.4</v>
          </cell>
          <cell r="C299">
            <v>41682</v>
          </cell>
        </row>
        <row r="300">
          <cell r="A300" t="str">
            <v>EXAT14OA</v>
          </cell>
          <cell r="B300">
            <v>2.75</v>
          </cell>
          <cell r="C300">
            <v>41933</v>
          </cell>
        </row>
        <row r="301">
          <cell r="A301" t="str">
            <v>EXAT152A</v>
          </cell>
          <cell r="B301">
            <v>3.5</v>
          </cell>
          <cell r="C301">
            <v>42060</v>
          </cell>
        </row>
        <row r="302">
          <cell r="A302" t="str">
            <v>EXAT161A</v>
          </cell>
          <cell r="B302">
            <v>3.6</v>
          </cell>
          <cell r="C302">
            <v>42395</v>
          </cell>
        </row>
        <row r="303">
          <cell r="A303" t="str">
            <v>EXAT163A</v>
          </cell>
          <cell r="B303">
            <v>3.695</v>
          </cell>
          <cell r="C303">
            <v>42444</v>
          </cell>
        </row>
        <row r="304">
          <cell r="A304" t="str">
            <v>EXAT165A</v>
          </cell>
          <cell r="B304">
            <v>3.53</v>
          </cell>
          <cell r="C304">
            <v>42511</v>
          </cell>
        </row>
        <row r="305">
          <cell r="A305" t="str">
            <v>EXAT17NA</v>
          </cell>
          <cell r="B305">
            <v>4.22</v>
          </cell>
          <cell r="C305">
            <v>43056</v>
          </cell>
        </row>
        <row r="306">
          <cell r="A306" t="str">
            <v>EXAT18NA</v>
          </cell>
          <cell r="B306">
            <v>4.33</v>
          </cell>
          <cell r="C306">
            <v>43421</v>
          </cell>
        </row>
        <row r="307">
          <cell r="A307" t="str">
            <v>GHB118A</v>
          </cell>
          <cell r="B307">
            <v>4.8175</v>
          </cell>
          <cell r="C307">
            <v>40785</v>
          </cell>
        </row>
        <row r="308">
          <cell r="A308" t="str">
            <v>GHB118B</v>
          </cell>
          <cell r="B308">
            <v>4.27</v>
          </cell>
          <cell r="C308">
            <v>40776</v>
          </cell>
        </row>
        <row r="309">
          <cell r="A309" t="str">
            <v>GHB119A</v>
          </cell>
          <cell r="B309">
            <v>4.8</v>
          </cell>
          <cell r="C309">
            <v>40794</v>
          </cell>
        </row>
        <row r="310">
          <cell r="A310" t="str">
            <v>GHB119B</v>
          </cell>
          <cell r="B310">
            <v>5.198</v>
          </cell>
          <cell r="C310">
            <v>40808</v>
          </cell>
        </row>
        <row r="311">
          <cell r="A311" t="str">
            <v>GHB11NA</v>
          </cell>
          <cell r="B311">
            <v>4.89</v>
          </cell>
          <cell r="C311">
            <v>40870</v>
          </cell>
        </row>
        <row r="312">
          <cell r="A312" t="str">
            <v>GHB11NB</v>
          </cell>
          <cell r="B312">
            <v>3.28</v>
          </cell>
          <cell r="C312">
            <v>40867</v>
          </cell>
        </row>
        <row r="313">
          <cell r="A313" t="str">
            <v>GHB11NC</v>
          </cell>
          <cell r="B313">
            <v>3.29</v>
          </cell>
          <cell r="C313">
            <v>40874</v>
          </cell>
        </row>
        <row r="314">
          <cell r="A314" t="str">
            <v>GHB11OA</v>
          </cell>
          <cell r="B314">
            <v>4.18</v>
          </cell>
          <cell r="C314">
            <v>40823</v>
          </cell>
        </row>
        <row r="315">
          <cell r="A315" t="str">
            <v>GHB121A</v>
          </cell>
          <cell r="B315">
            <v>5.409</v>
          </cell>
          <cell r="C315">
            <v>40927</v>
          </cell>
        </row>
        <row r="316">
          <cell r="A316" t="str">
            <v>GHB122A</v>
          </cell>
          <cell r="B316">
            <v>5.375</v>
          </cell>
          <cell r="C316">
            <v>40941</v>
          </cell>
        </row>
        <row r="317">
          <cell r="A317" t="str">
            <v>GHB122B</v>
          </cell>
          <cell r="B317">
            <v>5.38</v>
          </cell>
          <cell r="C317">
            <v>40955</v>
          </cell>
        </row>
        <row r="318">
          <cell r="A318" t="str">
            <v>GHB122C</v>
          </cell>
          <cell r="B318">
            <v>5.377</v>
          </cell>
          <cell r="C318">
            <v>40962</v>
          </cell>
        </row>
        <row r="319">
          <cell r="A319" t="str">
            <v>GHB122D</v>
          </cell>
          <cell r="B319">
            <v>2.22</v>
          </cell>
          <cell r="C319">
            <v>40958</v>
          </cell>
        </row>
        <row r="320">
          <cell r="A320" t="str">
            <v>GHB123A</v>
          </cell>
          <cell r="B320">
            <v>5.2</v>
          </cell>
          <cell r="C320">
            <v>40977</v>
          </cell>
        </row>
        <row r="321">
          <cell r="A321" t="str">
            <v>GHB123B</v>
          </cell>
          <cell r="B321">
            <v>5.19</v>
          </cell>
          <cell r="C321">
            <v>40984</v>
          </cell>
        </row>
        <row r="322">
          <cell r="A322" t="str">
            <v>GHB123C</v>
          </cell>
          <cell r="B322">
            <v>2.25</v>
          </cell>
          <cell r="C322">
            <v>40973</v>
          </cell>
        </row>
        <row r="323">
          <cell r="A323" t="str">
            <v>GHB124A</v>
          </cell>
          <cell r="B323">
            <v>1.65</v>
          </cell>
          <cell r="C323">
            <v>41029</v>
          </cell>
        </row>
        <row r="324">
          <cell r="A324" t="str">
            <v>GHB125A</v>
          </cell>
          <cell r="B324">
            <v>1.7</v>
          </cell>
          <cell r="C324">
            <v>41043</v>
          </cell>
        </row>
        <row r="325">
          <cell r="A325" t="str">
            <v>GHB125B</v>
          </cell>
          <cell r="B325">
            <v>1.74</v>
          </cell>
          <cell r="C325">
            <v>41050</v>
          </cell>
        </row>
        <row r="326">
          <cell r="A326" t="str">
            <v>GHB126A</v>
          </cell>
          <cell r="B326">
            <v>3.869</v>
          </cell>
          <cell r="C326">
            <v>41083</v>
          </cell>
        </row>
        <row r="327">
          <cell r="A327" t="str">
            <v>GHB126B</v>
          </cell>
          <cell r="B327">
            <v>2.74</v>
          </cell>
          <cell r="C327">
            <v>41085</v>
          </cell>
        </row>
        <row r="328">
          <cell r="A328" t="str">
            <v>GHB127A</v>
          </cell>
          <cell r="B328">
            <v>2.594</v>
          </cell>
          <cell r="C328">
            <v>41092</v>
          </cell>
        </row>
        <row r="329">
          <cell r="A329" t="str">
            <v>GHB127B</v>
          </cell>
          <cell r="B329">
            <v>2.37</v>
          </cell>
          <cell r="C329">
            <v>41111</v>
          </cell>
        </row>
        <row r="330">
          <cell r="A330" t="str">
            <v>GHB128A</v>
          </cell>
          <cell r="B330">
            <v>4.495</v>
          </cell>
          <cell r="C330">
            <v>41123</v>
          </cell>
        </row>
        <row r="331">
          <cell r="A331" t="str">
            <v>GHB136A</v>
          </cell>
          <cell r="B331">
            <v>4.75</v>
          </cell>
          <cell r="C331">
            <v>41430</v>
          </cell>
        </row>
        <row r="332">
          <cell r="A332" t="str">
            <v>GHB138A</v>
          </cell>
          <cell r="B332">
            <v>4.7</v>
          </cell>
          <cell r="C332">
            <v>41507</v>
          </cell>
        </row>
        <row r="333">
          <cell r="A333" t="str">
            <v>GHB139A</v>
          </cell>
          <cell r="B333">
            <v>4.78</v>
          </cell>
          <cell r="C333">
            <v>41547</v>
          </cell>
        </row>
        <row r="334">
          <cell r="A334" t="str">
            <v>GHB13DA</v>
          </cell>
          <cell r="B334">
            <v>2.59</v>
          </cell>
          <cell r="C334">
            <v>41631</v>
          </cell>
        </row>
        <row r="335">
          <cell r="A335" t="str">
            <v>GHB13NA</v>
          </cell>
          <cell r="B335">
            <v>4.98</v>
          </cell>
          <cell r="C335">
            <v>41601</v>
          </cell>
        </row>
        <row r="336">
          <cell r="A336" t="str">
            <v>GHB13NB</v>
          </cell>
          <cell r="B336">
            <v>3.69</v>
          </cell>
          <cell r="C336">
            <v>41605</v>
          </cell>
        </row>
        <row r="337">
          <cell r="A337" t="str">
            <v>GHB142A</v>
          </cell>
          <cell r="B337">
            <v>5.498</v>
          </cell>
          <cell r="C337">
            <v>41686</v>
          </cell>
        </row>
        <row r="338">
          <cell r="A338" t="str">
            <v>GHB142B</v>
          </cell>
          <cell r="B338">
            <v>5.525</v>
          </cell>
          <cell r="C338">
            <v>41693</v>
          </cell>
        </row>
        <row r="339">
          <cell r="A339" t="str">
            <v>GHB142C</v>
          </cell>
          <cell r="B339">
            <v>3.3</v>
          </cell>
          <cell r="C339">
            <v>41689</v>
          </cell>
        </row>
        <row r="340">
          <cell r="A340" t="str">
            <v>GHB143A</v>
          </cell>
          <cell r="B340">
            <v>5.317</v>
          </cell>
          <cell r="C340">
            <v>41714</v>
          </cell>
        </row>
        <row r="341">
          <cell r="A341" t="str">
            <v>GHB146A</v>
          </cell>
          <cell r="B341">
            <v>4.98</v>
          </cell>
          <cell r="C341">
            <v>41795</v>
          </cell>
        </row>
        <row r="342">
          <cell r="A342" t="str">
            <v>GHB148A</v>
          </cell>
          <cell r="B342">
            <v>3.1489</v>
          </cell>
          <cell r="C342">
            <v>41865</v>
          </cell>
        </row>
        <row r="343">
          <cell r="A343" t="str">
            <v>GHB149A</v>
          </cell>
          <cell r="B343">
            <v>3.7</v>
          </cell>
          <cell r="C343">
            <v>41899</v>
          </cell>
        </row>
        <row r="344">
          <cell r="A344" t="str">
            <v>GHB14DA</v>
          </cell>
          <cell r="B344">
            <v>5.05</v>
          </cell>
          <cell r="C344">
            <v>41993</v>
          </cell>
        </row>
        <row r="345">
          <cell r="A345" t="str">
            <v>GHB152A</v>
          </cell>
          <cell r="B345">
            <v>3.864</v>
          </cell>
          <cell r="C345">
            <v>42057</v>
          </cell>
        </row>
        <row r="346">
          <cell r="A346" t="str">
            <v>GHB155A</v>
          </cell>
          <cell r="B346">
            <v>4.496</v>
          </cell>
          <cell r="C346">
            <v>42130</v>
          </cell>
        </row>
        <row r="347">
          <cell r="A347" t="str">
            <v>GHB156A</v>
          </cell>
          <cell r="B347">
            <v>4.259</v>
          </cell>
          <cell r="C347">
            <v>42164</v>
          </cell>
        </row>
        <row r="348">
          <cell r="A348" t="str">
            <v>GHB156B</v>
          </cell>
          <cell r="B348">
            <v>4.123</v>
          </cell>
          <cell r="C348">
            <v>42178</v>
          </cell>
        </row>
        <row r="349">
          <cell r="A349" t="str">
            <v>GHB156C</v>
          </cell>
          <cell r="B349">
            <v>5.18</v>
          </cell>
          <cell r="C349">
            <v>42160</v>
          </cell>
        </row>
        <row r="350">
          <cell r="A350" t="str">
            <v>GHB156D</v>
          </cell>
          <cell r="B350">
            <v>5.89</v>
          </cell>
          <cell r="C350">
            <v>42174</v>
          </cell>
        </row>
        <row r="351">
          <cell r="A351" t="str">
            <v>GHB157A</v>
          </cell>
          <cell r="B351">
            <v>4.119</v>
          </cell>
          <cell r="C351">
            <v>42192</v>
          </cell>
        </row>
        <row r="352">
          <cell r="A352" t="str">
            <v>GHB159A</v>
          </cell>
          <cell r="B352">
            <v>4.92</v>
          </cell>
          <cell r="C352">
            <v>42277</v>
          </cell>
        </row>
        <row r="353">
          <cell r="A353" t="str">
            <v>GHB162A</v>
          </cell>
          <cell r="B353">
            <v>4.17</v>
          </cell>
          <cell r="C353">
            <v>42428</v>
          </cell>
        </row>
        <row r="354">
          <cell r="A354" t="str">
            <v>GHB168A</v>
          </cell>
          <cell r="B354">
            <v>3.6088</v>
          </cell>
          <cell r="C354">
            <v>42596</v>
          </cell>
        </row>
        <row r="355">
          <cell r="A355" t="str">
            <v>GHB16DA</v>
          </cell>
          <cell r="B355">
            <v>5.265</v>
          </cell>
          <cell r="C355">
            <v>42724</v>
          </cell>
        </row>
        <row r="356">
          <cell r="A356" t="str">
            <v>GHB173A</v>
          </cell>
          <cell r="B356">
            <v>4.28</v>
          </cell>
          <cell r="C356">
            <v>42816</v>
          </cell>
        </row>
        <row r="357">
          <cell r="A357" t="str">
            <v>GHB173B</v>
          </cell>
          <cell r="B357">
            <v>4.26</v>
          </cell>
          <cell r="C357">
            <v>42823</v>
          </cell>
        </row>
        <row r="358">
          <cell r="A358" t="str">
            <v>GHB179A</v>
          </cell>
          <cell r="B358">
            <v>4.95</v>
          </cell>
          <cell r="C358">
            <v>43008</v>
          </cell>
        </row>
        <row r="359">
          <cell r="A359" t="str">
            <v>GHB181A</v>
          </cell>
          <cell r="B359">
            <v>3.61</v>
          </cell>
          <cell r="C359">
            <v>43127</v>
          </cell>
        </row>
        <row r="360">
          <cell r="A360" t="str">
            <v>GHB182A</v>
          </cell>
          <cell r="B360">
            <v>4.199</v>
          </cell>
          <cell r="C360">
            <v>43153</v>
          </cell>
        </row>
        <row r="361">
          <cell r="A361" t="str">
            <v>GHB182B</v>
          </cell>
          <cell r="B361">
            <v>4.388</v>
          </cell>
          <cell r="C361">
            <v>43159</v>
          </cell>
        </row>
        <row r="362">
          <cell r="A362" t="str">
            <v>GHB186A</v>
          </cell>
          <cell r="B362">
            <v>5.91</v>
          </cell>
          <cell r="C362">
            <v>43270</v>
          </cell>
        </row>
        <row r="363">
          <cell r="A363" t="str">
            <v>GHB189A</v>
          </cell>
          <cell r="B363">
            <v>4</v>
          </cell>
          <cell r="C363">
            <v>43360</v>
          </cell>
        </row>
        <row r="364">
          <cell r="A364" t="str">
            <v>GHB18NA</v>
          </cell>
          <cell r="B364">
            <v>4.5</v>
          </cell>
          <cell r="C364">
            <v>43416</v>
          </cell>
        </row>
        <row r="365">
          <cell r="A365" t="str">
            <v>GHB193A</v>
          </cell>
          <cell r="B365">
            <v>4.45</v>
          </cell>
          <cell r="C365">
            <v>43546</v>
          </cell>
        </row>
        <row r="366">
          <cell r="A366" t="str">
            <v>GHB193B</v>
          </cell>
          <cell r="B366">
            <v>4.46</v>
          </cell>
          <cell r="C366">
            <v>43553</v>
          </cell>
        </row>
        <row r="367">
          <cell r="A367" t="str">
            <v>GHB198A</v>
          </cell>
          <cell r="B367">
            <v>3.64</v>
          </cell>
          <cell r="C367">
            <v>43682</v>
          </cell>
        </row>
        <row r="368">
          <cell r="A368" t="str">
            <v>GHB199A</v>
          </cell>
          <cell r="B368">
            <v>4.4</v>
          </cell>
          <cell r="C368">
            <v>43737</v>
          </cell>
        </row>
        <row r="369">
          <cell r="A369" t="str">
            <v>GHB201A</v>
          </cell>
          <cell r="B369">
            <v>4.27</v>
          </cell>
          <cell r="C369">
            <v>43858</v>
          </cell>
        </row>
        <row r="370">
          <cell r="A370" t="str">
            <v>GHB202A</v>
          </cell>
          <cell r="B370">
            <v>4.13</v>
          </cell>
          <cell r="C370">
            <v>43886</v>
          </cell>
        </row>
        <row r="371">
          <cell r="A371" t="str">
            <v>GHB202B</v>
          </cell>
          <cell r="B371">
            <v>3.93</v>
          </cell>
          <cell r="C371">
            <v>43878</v>
          </cell>
        </row>
        <row r="372">
          <cell r="A372" t="str">
            <v>GHB204A</v>
          </cell>
          <cell r="B372">
            <v>4.09</v>
          </cell>
          <cell r="C372">
            <v>43930</v>
          </cell>
        </row>
        <row r="373">
          <cell r="A373" t="str">
            <v>GHB206A</v>
          </cell>
          <cell r="B373">
            <v>3.59</v>
          </cell>
          <cell r="C373">
            <v>43986</v>
          </cell>
        </row>
        <row r="374">
          <cell r="A374" t="str">
            <v>GHB207A</v>
          </cell>
          <cell r="B374">
            <v>3.54</v>
          </cell>
          <cell r="C374">
            <v>44042</v>
          </cell>
        </row>
        <row r="375">
          <cell r="A375" t="str">
            <v>GHB211A</v>
          </cell>
          <cell r="B375">
            <v>3.85</v>
          </cell>
          <cell r="C375">
            <v>44223</v>
          </cell>
        </row>
        <row r="376">
          <cell r="A376" t="str">
            <v>GHB223A</v>
          </cell>
          <cell r="B376">
            <v>4.498</v>
          </cell>
          <cell r="C376">
            <v>44642</v>
          </cell>
        </row>
        <row r="377">
          <cell r="A377" t="str">
            <v>GHB223B</v>
          </cell>
          <cell r="B377">
            <v>4.578</v>
          </cell>
          <cell r="C377">
            <v>44649</v>
          </cell>
        </row>
        <row r="378">
          <cell r="A378" t="str">
            <v>GHB223C</v>
          </cell>
          <cell r="B378">
            <v>4.16</v>
          </cell>
          <cell r="C378">
            <v>44625</v>
          </cell>
        </row>
        <row r="379">
          <cell r="A379" t="str">
            <v>GHB226A</v>
          </cell>
          <cell r="B379">
            <v>3.58</v>
          </cell>
          <cell r="C379">
            <v>44729</v>
          </cell>
        </row>
        <row r="380">
          <cell r="A380" t="str">
            <v>GHB228A</v>
          </cell>
          <cell r="B380">
            <v>3.64</v>
          </cell>
          <cell r="C380">
            <v>44778</v>
          </cell>
        </row>
        <row r="381">
          <cell r="A381" t="str">
            <v>GHB232A</v>
          </cell>
          <cell r="B381">
            <v>4.608</v>
          </cell>
          <cell r="C381">
            <v>44979</v>
          </cell>
        </row>
        <row r="382">
          <cell r="A382" t="str">
            <v>GHB23DA</v>
          </cell>
          <cell r="B382">
            <v>4.74</v>
          </cell>
          <cell r="C382">
            <v>45263</v>
          </cell>
        </row>
        <row r="383">
          <cell r="A383" t="str">
            <v>GHB251A</v>
          </cell>
          <cell r="B383">
            <v>4.47</v>
          </cell>
          <cell r="C383">
            <v>45685</v>
          </cell>
        </row>
        <row r="384">
          <cell r="A384" t="str">
            <v>GHB252A</v>
          </cell>
          <cell r="B384">
            <v>4.25</v>
          </cell>
          <cell r="C384">
            <v>45713</v>
          </cell>
        </row>
        <row r="385">
          <cell r="A385" t="str">
            <v>GHB254A</v>
          </cell>
          <cell r="B385">
            <v>4.25</v>
          </cell>
          <cell r="C385">
            <v>45756</v>
          </cell>
        </row>
        <row r="386">
          <cell r="A386" t="str">
            <v>GHB256A</v>
          </cell>
          <cell r="B386">
            <v>3.77</v>
          </cell>
          <cell r="C386">
            <v>45812</v>
          </cell>
        </row>
        <row r="387">
          <cell r="A387" t="str">
            <v>GHB257A</v>
          </cell>
          <cell r="B387">
            <v>3.68</v>
          </cell>
          <cell r="C387">
            <v>45868</v>
          </cell>
        </row>
        <row r="388">
          <cell r="A388" t="str">
            <v>MEA117A</v>
          </cell>
          <cell r="B388">
            <v>6.434</v>
          </cell>
          <cell r="C388">
            <v>40736</v>
          </cell>
        </row>
        <row r="389">
          <cell r="A389" t="str">
            <v>MRTA116A</v>
          </cell>
          <cell r="B389">
            <v>2.24</v>
          </cell>
          <cell r="C389">
            <v>40714</v>
          </cell>
        </row>
        <row r="390">
          <cell r="A390" t="str">
            <v>MRTA136A</v>
          </cell>
          <cell r="B390">
            <v>2.6288</v>
          </cell>
          <cell r="C390">
            <v>41445</v>
          </cell>
        </row>
        <row r="391">
          <cell r="A391" t="str">
            <v>NHA118A</v>
          </cell>
          <cell r="B391">
            <v>7.0685</v>
          </cell>
          <cell r="C391">
            <v>40778</v>
          </cell>
        </row>
        <row r="392">
          <cell r="A392" t="str">
            <v>NHA122A</v>
          </cell>
          <cell r="B392">
            <v>3.48</v>
          </cell>
          <cell r="C392">
            <v>40945</v>
          </cell>
        </row>
        <row r="393">
          <cell r="A393" t="str">
            <v>NHA123A</v>
          </cell>
          <cell r="B393">
            <v>5.7668</v>
          </cell>
          <cell r="C393">
            <v>40983</v>
          </cell>
        </row>
        <row r="394">
          <cell r="A394" t="str">
            <v>NHA126A</v>
          </cell>
          <cell r="B394">
            <v>5.59</v>
          </cell>
          <cell r="C394">
            <v>41086</v>
          </cell>
        </row>
        <row r="395">
          <cell r="A395" t="str">
            <v>NHA127A</v>
          </cell>
          <cell r="B395">
            <v>5.3</v>
          </cell>
          <cell r="C395">
            <v>41105</v>
          </cell>
        </row>
        <row r="396">
          <cell r="A396" t="str">
            <v>NHA12OA</v>
          </cell>
          <cell r="B396">
            <v>5.18</v>
          </cell>
          <cell r="C396">
            <v>41208</v>
          </cell>
        </row>
        <row r="397">
          <cell r="A397" t="str">
            <v>NHA12OB</v>
          </cell>
          <cell r="B397">
            <v>4.4</v>
          </cell>
          <cell r="C397">
            <v>41199</v>
          </cell>
        </row>
        <row r="398">
          <cell r="A398" t="str">
            <v>NHA133A</v>
          </cell>
          <cell r="B398">
            <v>3.94</v>
          </cell>
          <cell r="C398">
            <v>41343</v>
          </cell>
        </row>
        <row r="399">
          <cell r="A399" t="str">
            <v>NHA135A</v>
          </cell>
          <cell r="B399">
            <v>4.55</v>
          </cell>
          <cell r="C399">
            <v>41423</v>
          </cell>
        </row>
        <row r="400">
          <cell r="A400" t="str">
            <v>NHA13DA</v>
          </cell>
          <cell r="B400">
            <v>5.088</v>
          </cell>
          <cell r="C400">
            <v>41611</v>
          </cell>
        </row>
        <row r="401">
          <cell r="A401" t="str">
            <v>NHA142A</v>
          </cell>
          <cell r="B401">
            <v>3.83</v>
          </cell>
          <cell r="C401">
            <v>41676</v>
          </cell>
        </row>
        <row r="402">
          <cell r="A402" t="str">
            <v>NHA146A</v>
          </cell>
          <cell r="B402">
            <v>5.85</v>
          </cell>
          <cell r="C402">
            <v>41816</v>
          </cell>
        </row>
        <row r="403">
          <cell r="A403" t="str">
            <v>NHA147A</v>
          </cell>
          <cell r="B403">
            <v>5.65</v>
          </cell>
          <cell r="C403">
            <v>41835</v>
          </cell>
        </row>
        <row r="404">
          <cell r="A404" t="str">
            <v>NHA153A</v>
          </cell>
          <cell r="B404">
            <v>4.275</v>
          </cell>
          <cell r="C404">
            <v>42073</v>
          </cell>
        </row>
        <row r="405">
          <cell r="A405" t="str">
            <v>NHA15NA</v>
          </cell>
          <cell r="B405">
            <v>5.108</v>
          </cell>
          <cell r="C405">
            <v>42323</v>
          </cell>
        </row>
        <row r="406">
          <cell r="A406" t="str">
            <v>NHA15NB</v>
          </cell>
          <cell r="B406">
            <v>3.98</v>
          </cell>
          <cell r="C406">
            <v>42325</v>
          </cell>
        </row>
        <row r="407">
          <cell r="A407" t="str">
            <v>NHA165A</v>
          </cell>
          <cell r="B407">
            <v>4.93</v>
          </cell>
          <cell r="C407">
            <v>42519</v>
          </cell>
        </row>
        <row r="408">
          <cell r="A408" t="str">
            <v>NHA173A</v>
          </cell>
          <cell r="B408">
            <v>4.75</v>
          </cell>
          <cell r="C408">
            <v>42804</v>
          </cell>
        </row>
        <row r="409">
          <cell r="A409" t="str">
            <v>NHA184A</v>
          </cell>
          <cell r="B409">
            <v>4.75</v>
          </cell>
          <cell r="C409">
            <v>43201</v>
          </cell>
        </row>
        <row r="410">
          <cell r="A410" t="str">
            <v>NHA18NA</v>
          </cell>
          <cell r="B410">
            <v>4.2</v>
          </cell>
          <cell r="C410">
            <v>43421</v>
          </cell>
        </row>
        <row r="411">
          <cell r="A411" t="str">
            <v>PEA119A</v>
          </cell>
          <cell r="B411">
            <v>6.844</v>
          </cell>
          <cell r="C411">
            <v>40792</v>
          </cell>
        </row>
        <row r="412">
          <cell r="A412" t="str">
            <v>PTT116A</v>
          </cell>
          <cell r="B412">
            <v>6.6</v>
          </cell>
          <cell r="C412">
            <v>40708</v>
          </cell>
        </row>
        <row r="413">
          <cell r="A413" t="str">
            <v>PTT126A</v>
          </cell>
          <cell r="B413">
            <v>6.45</v>
          </cell>
          <cell r="C413">
            <v>41087</v>
          </cell>
        </row>
        <row r="414">
          <cell r="A414" t="str">
            <v>PTT127A</v>
          </cell>
          <cell r="B414">
            <v>6.52</v>
          </cell>
          <cell r="C414">
            <v>41094</v>
          </cell>
        </row>
        <row r="415">
          <cell r="A415" t="str">
            <v>PTT133A</v>
          </cell>
          <cell r="B415">
            <v>5.569</v>
          </cell>
          <cell r="C415">
            <v>41341</v>
          </cell>
        </row>
        <row r="416">
          <cell r="A416" t="str">
            <v>PTT146A</v>
          </cell>
          <cell r="B416">
            <v>7</v>
          </cell>
          <cell r="C416">
            <v>41817</v>
          </cell>
        </row>
        <row r="417">
          <cell r="A417" t="str">
            <v>PTT157A</v>
          </cell>
          <cell r="B417">
            <v>7.11</v>
          </cell>
          <cell r="C417">
            <v>42189</v>
          </cell>
        </row>
        <row r="418">
          <cell r="A418" t="str">
            <v>PTT162A</v>
          </cell>
          <cell r="B418">
            <v>5.07</v>
          </cell>
          <cell r="C418">
            <v>42422</v>
          </cell>
        </row>
        <row r="419">
          <cell r="A419" t="str">
            <v>PTT167A</v>
          </cell>
          <cell r="B419">
            <v>7.237</v>
          </cell>
          <cell r="C419">
            <v>42562</v>
          </cell>
        </row>
        <row r="420">
          <cell r="A420" t="str">
            <v>PTT207A</v>
          </cell>
          <cell r="B420">
            <v>7.827</v>
          </cell>
          <cell r="C420">
            <v>44023</v>
          </cell>
        </row>
        <row r="421">
          <cell r="A421" t="str">
            <v>PWA116A</v>
          </cell>
          <cell r="B421">
            <v>6.545</v>
          </cell>
          <cell r="C421">
            <v>40722</v>
          </cell>
        </row>
        <row r="422">
          <cell r="A422" t="str">
            <v>PWA11OA</v>
          </cell>
          <cell r="B422">
            <v>5.96</v>
          </cell>
          <cell r="C422">
            <v>40845</v>
          </cell>
        </row>
        <row r="423">
          <cell r="A423" t="str">
            <v>PWA178A</v>
          </cell>
          <cell r="B423">
            <v>3.5</v>
          </cell>
          <cell r="C423">
            <v>42977</v>
          </cell>
        </row>
        <row r="424">
          <cell r="A424" t="str">
            <v>PWA194A</v>
          </cell>
          <cell r="B424">
            <v>3.73</v>
          </cell>
          <cell r="C424">
            <v>43583</v>
          </cell>
        </row>
        <row r="425">
          <cell r="A425" t="str">
            <v>PWA195A</v>
          </cell>
          <cell r="B425">
            <v>3.995</v>
          </cell>
          <cell r="C425">
            <v>43613</v>
          </cell>
        </row>
        <row r="426">
          <cell r="A426" t="str">
            <v>PWA19NA</v>
          </cell>
          <cell r="B426">
            <v>4.67</v>
          </cell>
          <cell r="C426">
            <v>43774</v>
          </cell>
        </row>
        <row r="427">
          <cell r="A427" t="str">
            <v>PWA208A</v>
          </cell>
          <cell r="B427">
            <v>3.49</v>
          </cell>
          <cell r="C427">
            <v>44069</v>
          </cell>
        </row>
        <row r="428">
          <cell r="A428" t="str">
            <v>PWA212A</v>
          </cell>
          <cell r="B428">
            <v>3.98</v>
          </cell>
          <cell r="C428">
            <v>44248</v>
          </cell>
        </row>
        <row r="429">
          <cell r="A429" t="str">
            <v>PWA263A</v>
          </cell>
          <cell r="B429">
            <v>4.089</v>
          </cell>
          <cell r="C429">
            <v>46112</v>
          </cell>
        </row>
        <row r="430">
          <cell r="A430" t="str">
            <v>SRT117A</v>
          </cell>
          <cell r="B430">
            <v>5.32</v>
          </cell>
          <cell r="C430">
            <v>40735</v>
          </cell>
        </row>
        <row r="431">
          <cell r="A431" t="str">
            <v>SRT118A</v>
          </cell>
          <cell r="B431">
            <v>2.68</v>
          </cell>
          <cell r="C431">
            <v>40780</v>
          </cell>
        </row>
        <row r="432">
          <cell r="A432" t="str">
            <v>SRT118B</v>
          </cell>
          <cell r="B432">
            <v>2.888</v>
          </cell>
          <cell r="C432">
            <v>40783</v>
          </cell>
        </row>
        <row r="433">
          <cell r="A433" t="str">
            <v>SRT124A</v>
          </cell>
          <cell r="B433">
            <v>3.52</v>
          </cell>
          <cell r="C433">
            <v>41009</v>
          </cell>
        </row>
        <row r="434">
          <cell r="A434" t="str">
            <v>SRT127A</v>
          </cell>
          <cell r="B434">
            <v>5.6</v>
          </cell>
          <cell r="C434">
            <v>41093</v>
          </cell>
        </row>
        <row r="435">
          <cell r="A435" t="str">
            <v>SRT127B</v>
          </cell>
          <cell r="B435">
            <v>5.22</v>
          </cell>
          <cell r="C435">
            <v>41112</v>
          </cell>
        </row>
        <row r="436">
          <cell r="A436" t="str">
            <v>SRT127C</v>
          </cell>
          <cell r="B436">
            <v>4.92</v>
          </cell>
          <cell r="C436">
            <v>41121</v>
          </cell>
        </row>
        <row r="437">
          <cell r="A437" t="str">
            <v>SRT129A</v>
          </cell>
          <cell r="B437">
            <v>5.3</v>
          </cell>
          <cell r="C437">
            <v>41173</v>
          </cell>
        </row>
        <row r="438">
          <cell r="A438" t="str">
            <v>SRT129B</v>
          </cell>
          <cell r="B438">
            <v>4.08</v>
          </cell>
          <cell r="C438">
            <v>41172</v>
          </cell>
        </row>
        <row r="439">
          <cell r="A439" t="str">
            <v>SRT129C</v>
          </cell>
          <cell r="B439">
            <v>4.38</v>
          </cell>
          <cell r="C439">
            <v>41177</v>
          </cell>
        </row>
        <row r="440">
          <cell r="A440" t="str">
            <v>SRT134A</v>
          </cell>
          <cell r="B440">
            <v>3.513</v>
          </cell>
          <cell r="C440">
            <v>41394</v>
          </cell>
        </row>
        <row r="441">
          <cell r="A441" t="str">
            <v>SRT137A</v>
          </cell>
          <cell r="B441">
            <v>4.408</v>
          </cell>
          <cell r="C441">
            <v>41474</v>
          </cell>
        </row>
        <row r="442">
          <cell r="A442" t="str">
            <v>SRT138A</v>
          </cell>
          <cell r="B442">
            <v>3</v>
          </cell>
          <cell r="C442">
            <v>41511</v>
          </cell>
        </row>
        <row r="443">
          <cell r="A443" t="str">
            <v>SRT138B</v>
          </cell>
          <cell r="B443">
            <v>5.62</v>
          </cell>
          <cell r="C443">
            <v>41495</v>
          </cell>
        </row>
        <row r="444">
          <cell r="A444" t="str">
            <v>SRT139A</v>
          </cell>
          <cell r="B444">
            <v>4.35</v>
          </cell>
          <cell r="C444">
            <v>41523</v>
          </cell>
        </row>
        <row r="445">
          <cell r="A445" t="str">
            <v>SRT139B</v>
          </cell>
          <cell r="B445">
            <v>4.398</v>
          </cell>
          <cell r="C445">
            <v>41530</v>
          </cell>
        </row>
        <row r="446">
          <cell r="A446" t="str">
            <v>SRT139C</v>
          </cell>
          <cell r="B446">
            <v>4.53</v>
          </cell>
          <cell r="C446">
            <v>41521</v>
          </cell>
        </row>
        <row r="447">
          <cell r="A447" t="str">
            <v>SRT139D</v>
          </cell>
          <cell r="B447">
            <v>4.55</v>
          </cell>
          <cell r="C447">
            <v>41535</v>
          </cell>
        </row>
        <row r="448">
          <cell r="A448" t="str">
            <v>SRT139E</v>
          </cell>
          <cell r="B448">
            <v>3.55</v>
          </cell>
          <cell r="C448">
            <v>41547</v>
          </cell>
        </row>
        <row r="449">
          <cell r="A449" t="str">
            <v>SRT144A</v>
          </cell>
          <cell r="B449">
            <v>5.5475</v>
          </cell>
          <cell r="C449">
            <v>41734</v>
          </cell>
        </row>
        <row r="450">
          <cell r="A450" t="str">
            <v>SRT145A</v>
          </cell>
          <cell r="B450">
            <v>5.64</v>
          </cell>
          <cell r="C450">
            <v>41788</v>
          </cell>
        </row>
        <row r="451">
          <cell r="A451" t="str">
            <v>SRT148A</v>
          </cell>
          <cell r="B451">
            <v>5.08</v>
          </cell>
          <cell r="C451">
            <v>41858</v>
          </cell>
        </row>
        <row r="452">
          <cell r="A452" t="str">
            <v>SRT149A</v>
          </cell>
          <cell r="B452">
            <v>5.37</v>
          </cell>
          <cell r="C452">
            <v>41903</v>
          </cell>
        </row>
        <row r="453">
          <cell r="A453" t="str">
            <v>SRT149B</v>
          </cell>
          <cell r="B453">
            <v>4.78</v>
          </cell>
          <cell r="C453">
            <v>41907</v>
          </cell>
        </row>
        <row r="454">
          <cell r="A454" t="str">
            <v>SRT149C</v>
          </cell>
          <cell r="B454">
            <v>3.98</v>
          </cell>
          <cell r="C454">
            <v>41912</v>
          </cell>
        </row>
        <row r="455">
          <cell r="A455" t="str">
            <v>SRT14OA</v>
          </cell>
          <cell r="B455">
            <v>4.63</v>
          </cell>
          <cell r="C455">
            <v>41923</v>
          </cell>
        </row>
        <row r="456">
          <cell r="A456" t="str">
            <v>SRT14OB</v>
          </cell>
          <cell r="B456">
            <v>3.92</v>
          </cell>
          <cell r="C456">
            <v>41919</v>
          </cell>
        </row>
        <row r="457">
          <cell r="A457" t="str">
            <v>SRT157A</v>
          </cell>
          <cell r="B457">
            <v>5.728</v>
          </cell>
          <cell r="C457">
            <v>42207</v>
          </cell>
        </row>
        <row r="458">
          <cell r="A458" t="str">
            <v>SRT158A</v>
          </cell>
          <cell r="B458">
            <v>5.69</v>
          </cell>
          <cell r="C458">
            <v>42225</v>
          </cell>
        </row>
        <row r="459">
          <cell r="A459" t="str">
            <v>SRT158B</v>
          </cell>
          <cell r="B459">
            <v>3.29</v>
          </cell>
          <cell r="C459">
            <v>42227</v>
          </cell>
        </row>
        <row r="460">
          <cell r="A460" t="str">
            <v>SRT159A</v>
          </cell>
          <cell r="B460">
            <v>5.635</v>
          </cell>
          <cell r="C460">
            <v>42276</v>
          </cell>
        </row>
        <row r="461">
          <cell r="A461" t="str">
            <v>SRT159B</v>
          </cell>
          <cell r="B461">
            <v>4.62</v>
          </cell>
          <cell r="C461">
            <v>42253</v>
          </cell>
        </row>
        <row r="462">
          <cell r="A462" t="str">
            <v>SRT159C</v>
          </cell>
          <cell r="B462">
            <v>4.718</v>
          </cell>
          <cell r="C462">
            <v>42260</v>
          </cell>
        </row>
        <row r="463">
          <cell r="A463" t="str">
            <v>SRT159D</v>
          </cell>
          <cell r="B463">
            <v>4.645</v>
          </cell>
          <cell r="C463">
            <v>42267</v>
          </cell>
        </row>
        <row r="464">
          <cell r="A464" t="str">
            <v>SRT167A</v>
          </cell>
          <cell r="B464">
            <v>6.14</v>
          </cell>
          <cell r="C464">
            <v>42561</v>
          </cell>
        </row>
        <row r="465">
          <cell r="A465" t="str">
            <v>SRT167B</v>
          </cell>
          <cell r="B465">
            <v>5.42</v>
          </cell>
          <cell r="C465">
            <v>42582</v>
          </cell>
        </row>
        <row r="466">
          <cell r="A466" t="str">
            <v>SRT168A</v>
          </cell>
          <cell r="B466">
            <v>5.22</v>
          </cell>
          <cell r="C466">
            <v>42589</v>
          </cell>
        </row>
        <row r="467">
          <cell r="A467" t="str">
            <v>SRT169A</v>
          </cell>
          <cell r="B467">
            <v>5.455</v>
          </cell>
          <cell r="C467">
            <v>42634</v>
          </cell>
        </row>
        <row r="468">
          <cell r="A468" t="str">
            <v>SRT169B</v>
          </cell>
          <cell r="B468">
            <v>4.7</v>
          </cell>
          <cell r="C468">
            <v>42640</v>
          </cell>
        </row>
        <row r="469">
          <cell r="A469" t="str">
            <v>SRT169C</v>
          </cell>
          <cell r="B469">
            <v>4.78</v>
          </cell>
          <cell r="C469">
            <v>42617</v>
          </cell>
        </row>
        <row r="470">
          <cell r="A470" t="str">
            <v>SRT169D</v>
          </cell>
          <cell r="B470">
            <v>4.85</v>
          </cell>
          <cell r="C470">
            <v>42632</v>
          </cell>
        </row>
        <row r="471">
          <cell r="A471" t="str">
            <v>SRT16OA</v>
          </cell>
          <cell r="B471">
            <v>5.299</v>
          </cell>
          <cell r="C471">
            <v>42653</v>
          </cell>
        </row>
        <row r="472">
          <cell r="A472" t="str">
            <v>SRT16OB</v>
          </cell>
          <cell r="B472">
            <v>4.89</v>
          </cell>
          <cell r="C472">
            <v>42654</v>
          </cell>
        </row>
        <row r="473">
          <cell r="A473" t="str">
            <v>SRT16OC</v>
          </cell>
          <cell r="B473">
            <v>4.4</v>
          </cell>
          <cell r="C473">
            <v>42650</v>
          </cell>
        </row>
        <row r="474">
          <cell r="A474" t="str">
            <v>SRT174A</v>
          </cell>
          <cell r="B474">
            <v>4.25</v>
          </cell>
          <cell r="C474">
            <v>42849</v>
          </cell>
        </row>
        <row r="475">
          <cell r="A475" t="str">
            <v>SRT17OA</v>
          </cell>
          <cell r="B475">
            <v>4.54</v>
          </cell>
          <cell r="C475">
            <v>43016</v>
          </cell>
        </row>
        <row r="476">
          <cell r="A476" t="str">
            <v>SRT187A</v>
          </cell>
          <cell r="B476">
            <v>6.27</v>
          </cell>
          <cell r="C476">
            <v>43284</v>
          </cell>
        </row>
        <row r="477">
          <cell r="A477" t="str">
            <v>SRT187B</v>
          </cell>
          <cell r="B477">
            <v>5.485</v>
          </cell>
          <cell r="C477">
            <v>43312</v>
          </cell>
        </row>
        <row r="478">
          <cell r="A478" t="str">
            <v>SRT188A</v>
          </cell>
          <cell r="B478">
            <v>5.46</v>
          </cell>
          <cell r="C478">
            <v>43319</v>
          </cell>
        </row>
        <row r="479">
          <cell r="A479" t="str">
            <v>SRT189A</v>
          </cell>
          <cell r="B479">
            <v>4.86</v>
          </cell>
          <cell r="C479">
            <v>43347</v>
          </cell>
        </row>
        <row r="480">
          <cell r="A480" t="str">
            <v>SRT189B</v>
          </cell>
          <cell r="B480">
            <v>4.9</v>
          </cell>
          <cell r="C480">
            <v>43361</v>
          </cell>
        </row>
        <row r="481">
          <cell r="A481" t="str">
            <v>SRT189C</v>
          </cell>
          <cell r="B481">
            <v>4.55</v>
          </cell>
          <cell r="C481">
            <v>43373</v>
          </cell>
        </row>
        <row r="482">
          <cell r="A482" t="str">
            <v>SRT189D</v>
          </cell>
          <cell r="B482">
            <v>3.2</v>
          </cell>
          <cell r="C482">
            <v>43349</v>
          </cell>
        </row>
        <row r="483">
          <cell r="A483" t="str">
            <v>SRT189E</v>
          </cell>
          <cell r="B483">
            <v>3.19</v>
          </cell>
          <cell r="C483">
            <v>43366</v>
          </cell>
        </row>
        <row r="484">
          <cell r="A484" t="str">
            <v>SRT18OA</v>
          </cell>
          <cell r="B484">
            <v>4.58</v>
          </cell>
          <cell r="C484">
            <v>43381</v>
          </cell>
        </row>
        <row r="485">
          <cell r="A485" t="str">
            <v>SRT198A</v>
          </cell>
          <cell r="B485">
            <v>3.8642</v>
          </cell>
          <cell r="C485">
            <v>43688</v>
          </cell>
        </row>
        <row r="486">
          <cell r="A486" t="str">
            <v>SRT198B</v>
          </cell>
          <cell r="B486">
            <v>3.44</v>
          </cell>
          <cell r="C486">
            <v>43679</v>
          </cell>
        </row>
        <row r="487">
          <cell r="A487" t="str">
            <v>SRT199A</v>
          </cell>
          <cell r="B487">
            <v>4.095</v>
          </cell>
          <cell r="C487">
            <v>43729</v>
          </cell>
        </row>
        <row r="488">
          <cell r="A488" t="str">
            <v>SRT199B</v>
          </cell>
          <cell r="B488">
            <v>4.6</v>
          </cell>
          <cell r="C488">
            <v>43738</v>
          </cell>
        </row>
        <row r="489">
          <cell r="A489" t="str">
            <v>SRT203A</v>
          </cell>
          <cell r="B489">
            <v>4.13</v>
          </cell>
          <cell r="C489">
            <v>43914</v>
          </cell>
        </row>
        <row r="490">
          <cell r="A490" t="str">
            <v>SRT207A</v>
          </cell>
          <cell r="B490">
            <v>6.27</v>
          </cell>
          <cell r="C490">
            <v>44022</v>
          </cell>
        </row>
        <row r="491">
          <cell r="A491" t="str">
            <v>SRT209A</v>
          </cell>
          <cell r="B491">
            <v>4.85</v>
          </cell>
          <cell r="C491">
            <v>44099</v>
          </cell>
        </row>
        <row r="492">
          <cell r="A492" t="str">
            <v>SRT209B</v>
          </cell>
          <cell r="B492">
            <v>3.45</v>
          </cell>
          <cell r="C492">
            <v>44097</v>
          </cell>
        </row>
        <row r="493">
          <cell r="A493" t="str">
            <v>SRT221A</v>
          </cell>
          <cell r="B493">
            <v>4.3</v>
          </cell>
          <cell r="C493">
            <v>44583</v>
          </cell>
        </row>
        <row r="494">
          <cell r="A494" t="str">
            <v>SRT223A</v>
          </cell>
          <cell r="B494">
            <v>4.16</v>
          </cell>
          <cell r="C494">
            <v>44649</v>
          </cell>
        </row>
        <row r="495">
          <cell r="A495" t="str">
            <v>SRT237A</v>
          </cell>
          <cell r="B495">
            <v>6.539</v>
          </cell>
          <cell r="C495">
            <v>45110</v>
          </cell>
        </row>
        <row r="496">
          <cell r="A496" t="str">
            <v>SRT249A</v>
          </cell>
          <cell r="B496">
            <v>4.42</v>
          </cell>
          <cell r="C496">
            <v>45542</v>
          </cell>
        </row>
        <row r="497">
          <cell r="A497" t="str">
            <v>SRT249B</v>
          </cell>
          <cell r="B497">
            <v>4.6</v>
          </cell>
          <cell r="C497">
            <v>45563</v>
          </cell>
        </row>
        <row r="498">
          <cell r="A498" t="str">
            <v>State Own Enterprise Bonds (Non Guaranteed)</v>
          </cell>
        </row>
        <row r="499">
          <cell r="A499" t="str">
            <v>EGAT114B</v>
          </cell>
          <cell r="B499">
            <v>1.7</v>
          </cell>
          <cell r="C499">
            <v>40642</v>
          </cell>
        </row>
        <row r="500">
          <cell r="A500" t="str">
            <v>EGAT116A</v>
          </cell>
          <cell r="B500">
            <v>2.0987</v>
          </cell>
          <cell r="C500">
            <v>40698</v>
          </cell>
        </row>
        <row r="501">
          <cell r="A501" t="str">
            <v>EGAT116B</v>
          </cell>
          <cell r="B501">
            <v>2.38</v>
          </cell>
          <cell r="C501">
            <v>40712</v>
          </cell>
        </row>
        <row r="502">
          <cell r="A502" t="str">
            <v>EGAT117A</v>
          </cell>
          <cell r="B502">
            <v>1.98</v>
          </cell>
          <cell r="C502">
            <v>40754</v>
          </cell>
        </row>
        <row r="503">
          <cell r="A503" t="str">
            <v>EGAT118C</v>
          </cell>
          <cell r="B503">
            <v>2.0288</v>
          </cell>
          <cell r="C503">
            <v>40761</v>
          </cell>
        </row>
        <row r="504">
          <cell r="A504" t="str">
            <v>EGAT118D</v>
          </cell>
          <cell r="B504">
            <v>2.0987</v>
          </cell>
          <cell r="C504">
            <v>40768</v>
          </cell>
        </row>
        <row r="505">
          <cell r="A505" t="str">
            <v>EGAT122A</v>
          </cell>
          <cell r="B505">
            <v>2.74</v>
          </cell>
          <cell r="C505">
            <v>40951</v>
          </cell>
        </row>
        <row r="506">
          <cell r="A506" t="str">
            <v>EGAT126B</v>
          </cell>
          <cell r="B506">
            <v>2.47</v>
          </cell>
          <cell r="C506">
            <v>41064</v>
          </cell>
        </row>
        <row r="507">
          <cell r="A507" t="str">
            <v>EGAT126C</v>
          </cell>
          <cell r="B507">
            <v>2.72</v>
          </cell>
          <cell r="C507">
            <v>41078</v>
          </cell>
        </row>
        <row r="508">
          <cell r="A508" t="str">
            <v>EGAT127B</v>
          </cell>
          <cell r="B508">
            <v>2.5678</v>
          </cell>
          <cell r="C508">
            <v>41120</v>
          </cell>
        </row>
        <row r="509">
          <cell r="A509" t="str">
            <v>EGAT128A</v>
          </cell>
          <cell r="B509">
            <v>4.6</v>
          </cell>
          <cell r="C509">
            <v>41142</v>
          </cell>
        </row>
        <row r="510">
          <cell r="A510" t="str">
            <v>EGAT128B</v>
          </cell>
          <cell r="B510">
            <v>2.5775</v>
          </cell>
          <cell r="C510">
            <v>41127</v>
          </cell>
        </row>
        <row r="511">
          <cell r="A511" t="str">
            <v>EGAT128C</v>
          </cell>
          <cell r="B511">
            <v>2.6234</v>
          </cell>
          <cell r="C511">
            <v>41134</v>
          </cell>
        </row>
        <row r="512">
          <cell r="A512" t="str">
            <v>EGAT129A</v>
          </cell>
          <cell r="B512">
            <v>4.944</v>
          </cell>
          <cell r="C512">
            <v>41161</v>
          </cell>
        </row>
        <row r="513">
          <cell r="A513" t="str">
            <v>EGAT129B</v>
          </cell>
          <cell r="B513">
            <v>4.45</v>
          </cell>
          <cell r="C513">
            <v>41156</v>
          </cell>
        </row>
        <row r="514">
          <cell r="A514" t="str">
            <v>EGAT12OA</v>
          </cell>
          <cell r="B514">
            <v>3.12</v>
          </cell>
          <cell r="C514">
            <v>41188</v>
          </cell>
        </row>
        <row r="515">
          <cell r="A515" t="str">
            <v>EGAT132A</v>
          </cell>
          <cell r="B515">
            <v>3.25</v>
          </cell>
          <cell r="C515">
            <v>41317</v>
          </cell>
        </row>
        <row r="516">
          <cell r="A516" t="str">
            <v>EGAT132B</v>
          </cell>
          <cell r="B516">
            <v>3.3378</v>
          </cell>
          <cell r="C516">
            <v>41331</v>
          </cell>
        </row>
        <row r="517">
          <cell r="A517" t="str">
            <v>EGAT139B</v>
          </cell>
          <cell r="B517">
            <v>4.58</v>
          </cell>
          <cell r="C517">
            <v>41528</v>
          </cell>
        </row>
        <row r="518">
          <cell r="A518" t="str">
            <v>EGAT13OA</v>
          </cell>
          <cell r="B518">
            <v>4.65</v>
          </cell>
          <cell r="C518">
            <v>41549</v>
          </cell>
        </row>
        <row r="519">
          <cell r="A519" t="str">
            <v>EGAT142A</v>
          </cell>
          <cell r="B519">
            <v>4</v>
          </cell>
          <cell r="C519">
            <v>41682</v>
          </cell>
        </row>
        <row r="520">
          <cell r="A520" t="str">
            <v>EGAT148B</v>
          </cell>
          <cell r="B520">
            <v>3.55</v>
          </cell>
          <cell r="C520">
            <v>41878</v>
          </cell>
        </row>
        <row r="521">
          <cell r="A521" t="str">
            <v>EGAT149B</v>
          </cell>
          <cell r="B521">
            <v>5.37</v>
          </cell>
          <cell r="C521">
            <v>41891</v>
          </cell>
        </row>
        <row r="522">
          <cell r="A522" t="str">
            <v>EGAT151A</v>
          </cell>
          <cell r="B522">
            <v>5.35</v>
          </cell>
          <cell r="C522">
            <v>42022</v>
          </cell>
        </row>
        <row r="523">
          <cell r="A523" t="str">
            <v>EGAT155A</v>
          </cell>
          <cell r="B523">
            <v>4.989</v>
          </cell>
          <cell r="C523">
            <v>42134</v>
          </cell>
        </row>
        <row r="524">
          <cell r="A524" t="str">
            <v>EGAT158A</v>
          </cell>
          <cell r="B524">
            <v>4.97</v>
          </cell>
          <cell r="C524">
            <v>42237</v>
          </cell>
        </row>
        <row r="525">
          <cell r="A525" t="str">
            <v>EGAT162A</v>
          </cell>
          <cell r="B525">
            <v>4.335</v>
          </cell>
          <cell r="C525">
            <v>42412</v>
          </cell>
        </row>
        <row r="526">
          <cell r="A526" t="str">
            <v>EGAT164A</v>
          </cell>
          <cell r="B526">
            <v>3.49</v>
          </cell>
          <cell r="C526">
            <v>42469</v>
          </cell>
        </row>
        <row r="527">
          <cell r="A527" t="str">
            <v>EGAT168B</v>
          </cell>
          <cell r="B527">
            <v>5.9</v>
          </cell>
          <cell r="C527">
            <v>42613</v>
          </cell>
        </row>
        <row r="528">
          <cell r="A528" t="str">
            <v>EGAT169A</v>
          </cell>
          <cell r="B528">
            <v>4.74</v>
          </cell>
          <cell r="C528">
            <v>42624</v>
          </cell>
        </row>
        <row r="529">
          <cell r="A529" t="str">
            <v>EGAT188A</v>
          </cell>
          <cell r="B529">
            <v>5.02</v>
          </cell>
          <cell r="C529">
            <v>43340</v>
          </cell>
        </row>
        <row r="530">
          <cell r="A530" t="str">
            <v>EGAT189A</v>
          </cell>
          <cell r="B530">
            <v>5.1</v>
          </cell>
          <cell r="C530">
            <v>43354</v>
          </cell>
        </row>
        <row r="531">
          <cell r="A531" t="str">
            <v>EGAT18OA</v>
          </cell>
          <cell r="B531">
            <v>5.05</v>
          </cell>
          <cell r="C531">
            <v>43375</v>
          </cell>
        </row>
        <row r="532">
          <cell r="A532" t="str">
            <v>EGAT193A</v>
          </cell>
          <cell r="B532">
            <v>4.419</v>
          </cell>
          <cell r="C532">
            <v>43550</v>
          </cell>
        </row>
        <row r="533">
          <cell r="A533" t="str">
            <v>EGAT194A</v>
          </cell>
          <cell r="B533">
            <v>4.25</v>
          </cell>
          <cell r="C533">
            <v>43578</v>
          </cell>
        </row>
        <row r="534">
          <cell r="A534" t="str">
            <v>EGAT194B</v>
          </cell>
          <cell r="B534">
            <v>3.92</v>
          </cell>
          <cell r="C534">
            <v>43585</v>
          </cell>
        </row>
        <row r="535">
          <cell r="A535" t="str">
            <v>EGAT197A</v>
          </cell>
          <cell r="B535">
            <v>3.9</v>
          </cell>
          <cell r="C535">
            <v>43669</v>
          </cell>
        </row>
        <row r="536">
          <cell r="A536" t="str">
            <v>EGAT198A</v>
          </cell>
          <cell r="B536">
            <v>6.05</v>
          </cell>
          <cell r="C536">
            <v>43703</v>
          </cell>
        </row>
        <row r="537">
          <cell r="A537" t="str">
            <v>EGAT198B</v>
          </cell>
          <cell r="B537">
            <v>3.87</v>
          </cell>
          <cell r="C537">
            <v>43683</v>
          </cell>
        </row>
        <row r="538">
          <cell r="A538" t="str">
            <v>EGAT205A</v>
          </cell>
          <cell r="B538">
            <v>5.2025</v>
          </cell>
          <cell r="C538">
            <v>43961</v>
          </cell>
        </row>
        <row r="539">
          <cell r="A539" t="str">
            <v>EGAT213A</v>
          </cell>
          <cell r="B539">
            <v>4.645</v>
          </cell>
          <cell r="C539">
            <v>44281</v>
          </cell>
        </row>
        <row r="540">
          <cell r="A540" t="str">
            <v>EGAT214A</v>
          </cell>
          <cell r="B540">
            <v>4.24</v>
          </cell>
          <cell r="C540">
            <v>44316</v>
          </cell>
        </row>
        <row r="541">
          <cell r="A541" t="str">
            <v>EGAT217A</v>
          </cell>
          <cell r="B541">
            <v>4.31</v>
          </cell>
          <cell r="C541">
            <v>44400</v>
          </cell>
        </row>
        <row r="542">
          <cell r="A542" t="str">
            <v>EGAT218A</v>
          </cell>
          <cell r="B542">
            <v>6.235</v>
          </cell>
          <cell r="C542">
            <v>44418</v>
          </cell>
        </row>
        <row r="543">
          <cell r="A543" t="str">
            <v>EGAT218B</v>
          </cell>
          <cell r="B543">
            <v>6.07</v>
          </cell>
          <cell r="C543">
            <v>44439</v>
          </cell>
        </row>
        <row r="544">
          <cell r="A544" t="str">
            <v>EGAT218C</v>
          </cell>
          <cell r="B544">
            <v>4.39</v>
          </cell>
          <cell r="C544">
            <v>44428</v>
          </cell>
        </row>
        <row r="545">
          <cell r="A545" t="str">
            <v>EGAT238A</v>
          </cell>
          <cell r="B545">
            <v>5.59</v>
          </cell>
          <cell r="C545">
            <v>45166</v>
          </cell>
        </row>
        <row r="546">
          <cell r="A546" t="str">
            <v>EGAT242A</v>
          </cell>
          <cell r="B546">
            <v>4.93</v>
          </cell>
          <cell r="C546">
            <v>45334</v>
          </cell>
        </row>
        <row r="547">
          <cell r="A547" t="str">
            <v>EGAT244A</v>
          </cell>
          <cell r="B547">
            <v>4.53</v>
          </cell>
          <cell r="C547">
            <v>45405</v>
          </cell>
        </row>
        <row r="548">
          <cell r="A548" t="str">
            <v>EGAT246A</v>
          </cell>
          <cell r="B548">
            <v>4.938</v>
          </cell>
          <cell r="C548">
            <v>45461</v>
          </cell>
        </row>
        <row r="549">
          <cell r="A549" t="str">
            <v>EGAT247A</v>
          </cell>
          <cell r="B549">
            <v>4.54</v>
          </cell>
          <cell r="C549">
            <v>45496</v>
          </cell>
        </row>
        <row r="550">
          <cell r="A550" t="str">
            <v>EGAT247B</v>
          </cell>
          <cell r="B550">
            <v>4.5</v>
          </cell>
          <cell r="C550">
            <v>45503</v>
          </cell>
        </row>
        <row r="551">
          <cell r="A551" t="str">
            <v>EGAT248A</v>
          </cell>
          <cell r="B551">
            <v>4.5</v>
          </cell>
          <cell r="C551">
            <v>45524</v>
          </cell>
        </row>
        <row r="552">
          <cell r="A552" t="str">
            <v>EGAT248B</v>
          </cell>
          <cell r="B552">
            <v>4.49</v>
          </cell>
          <cell r="C552">
            <v>45531</v>
          </cell>
        </row>
        <row r="553">
          <cell r="A553" t="str">
            <v>EXIM115A</v>
          </cell>
          <cell r="B553">
            <v>5.95</v>
          </cell>
          <cell r="C553">
            <v>40666</v>
          </cell>
        </row>
        <row r="554">
          <cell r="A554" t="str">
            <v>GHB137A</v>
          </cell>
          <cell r="B554">
            <v>6.2825</v>
          </cell>
          <cell r="C554">
            <v>41460</v>
          </cell>
        </row>
        <row r="555">
          <cell r="A555" t="str">
            <v>GSB12DB</v>
          </cell>
          <cell r="B555">
            <v>6.5</v>
          </cell>
          <cell r="C555">
            <v>41272</v>
          </cell>
        </row>
        <row r="556">
          <cell r="A556" t="str">
            <v>MEA117B</v>
          </cell>
          <cell r="B556">
            <v>2.558</v>
          </cell>
          <cell r="C556">
            <v>40748</v>
          </cell>
        </row>
        <row r="557">
          <cell r="A557" t="str">
            <v>MEA137A</v>
          </cell>
          <cell r="B557">
            <v>4.8</v>
          </cell>
          <cell r="C557">
            <v>41481</v>
          </cell>
        </row>
        <row r="558">
          <cell r="A558" t="str">
            <v>MEA138A</v>
          </cell>
          <cell r="B558">
            <v>3.5</v>
          </cell>
          <cell r="C558">
            <v>41514</v>
          </cell>
        </row>
        <row r="559">
          <cell r="A559" t="str">
            <v>MEA147A</v>
          </cell>
          <cell r="B559">
            <v>4.954</v>
          </cell>
          <cell r="C559">
            <v>41846</v>
          </cell>
        </row>
        <row r="560">
          <cell r="A560" t="str">
            <v>MEA178A</v>
          </cell>
          <cell r="B560">
            <v>5.7</v>
          </cell>
          <cell r="C560">
            <v>42972</v>
          </cell>
        </row>
        <row r="561">
          <cell r="A561" t="str">
            <v>MEA188A</v>
          </cell>
          <cell r="B561">
            <v>3.42</v>
          </cell>
          <cell r="C561">
            <v>43342</v>
          </cell>
        </row>
        <row r="562">
          <cell r="A562" t="str">
            <v>MEA18OA</v>
          </cell>
          <cell r="B562">
            <v>5.61</v>
          </cell>
          <cell r="C562">
            <v>43383</v>
          </cell>
        </row>
        <row r="563">
          <cell r="A563" t="str">
            <v>MEA19OA</v>
          </cell>
          <cell r="B563">
            <v>5.3</v>
          </cell>
          <cell r="C563">
            <v>43742</v>
          </cell>
        </row>
        <row r="564">
          <cell r="A564" t="str">
            <v>MEA208A</v>
          </cell>
          <cell r="B564">
            <v>5.898</v>
          </cell>
          <cell r="C564">
            <v>44068</v>
          </cell>
        </row>
        <row r="565">
          <cell r="A565" t="str">
            <v>MEA21OA</v>
          </cell>
          <cell r="B565">
            <v>5.73</v>
          </cell>
          <cell r="C565">
            <v>44479</v>
          </cell>
        </row>
        <row r="566">
          <cell r="A566" t="str">
            <v>MEA224A</v>
          </cell>
          <cell r="B566">
            <v>4.68</v>
          </cell>
          <cell r="C566">
            <v>44677</v>
          </cell>
        </row>
        <row r="567">
          <cell r="A567" t="str">
            <v>MEA225A</v>
          </cell>
          <cell r="B567">
            <v>4.65</v>
          </cell>
          <cell r="C567">
            <v>44689</v>
          </cell>
        </row>
        <row r="568">
          <cell r="A568" t="str">
            <v>MEA229A</v>
          </cell>
          <cell r="B568">
            <v>5.295</v>
          </cell>
          <cell r="C568">
            <v>44831</v>
          </cell>
        </row>
        <row r="569">
          <cell r="A569" t="str">
            <v>MEA22OA</v>
          </cell>
          <cell r="B569">
            <v>5.41</v>
          </cell>
          <cell r="C569">
            <v>44838</v>
          </cell>
        </row>
        <row r="570">
          <cell r="A570" t="str">
            <v>MEA237A</v>
          </cell>
          <cell r="B570">
            <v>6.38</v>
          </cell>
          <cell r="C570">
            <v>45131</v>
          </cell>
        </row>
        <row r="571">
          <cell r="A571" t="str">
            <v>MEA238A</v>
          </cell>
          <cell r="B571">
            <v>5.7</v>
          </cell>
          <cell r="C571">
            <v>45159</v>
          </cell>
        </row>
        <row r="572">
          <cell r="A572" t="str">
            <v>MEA238B</v>
          </cell>
          <cell r="B572">
            <v>5.59</v>
          </cell>
          <cell r="C572">
            <v>45166</v>
          </cell>
        </row>
        <row r="573">
          <cell r="A573" t="str">
            <v>MEA239A</v>
          </cell>
          <cell r="B573">
            <v>5.25</v>
          </cell>
          <cell r="C573">
            <v>45180</v>
          </cell>
        </row>
        <row r="574">
          <cell r="A574" t="str">
            <v>MEA239B</v>
          </cell>
          <cell r="B574">
            <v>5.265</v>
          </cell>
          <cell r="C574">
            <v>45187</v>
          </cell>
        </row>
        <row r="575">
          <cell r="A575" t="str">
            <v>MEA23OA</v>
          </cell>
          <cell r="B575">
            <v>5.38</v>
          </cell>
          <cell r="C575">
            <v>45201</v>
          </cell>
        </row>
        <row r="576">
          <cell r="A576" t="str">
            <v>MEA247A</v>
          </cell>
          <cell r="B576">
            <v>4.52</v>
          </cell>
          <cell r="C576">
            <v>45476</v>
          </cell>
        </row>
        <row r="577">
          <cell r="A577" t="str">
            <v>MEA249A</v>
          </cell>
          <cell r="B577">
            <v>4.5</v>
          </cell>
          <cell r="C577">
            <v>45538</v>
          </cell>
        </row>
        <row r="578">
          <cell r="A578" t="str">
            <v>MEA249B</v>
          </cell>
          <cell r="B578">
            <v>4.6</v>
          </cell>
          <cell r="C578">
            <v>45565</v>
          </cell>
        </row>
        <row r="579">
          <cell r="A579" t="str">
            <v>MEA259A</v>
          </cell>
          <cell r="B579">
            <v>3.75</v>
          </cell>
          <cell r="C579">
            <v>45930</v>
          </cell>
        </row>
        <row r="580">
          <cell r="A580" t="str">
            <v>MWA128A</v>
          </cell>
          <cell r="B580">
            <v>5.25</v>
          </cell>
          <cell r="C580">
            <v>41138</v>
          </cell>
        </row>
        <row r="581">
          <cell r="A581" t="str">
            <v>PEA114A</v>
          </cell>
          <cell r="B581">
            <v>3.85</v>
          </cell>
          <cell r="C581">
            <v>40653</v>
          </cell>
        </row>
        <row r="582">
          <cell r="A582" t="str">
            <v>PEA117A</v>
          </cell>
          <cell r="B582">
            <v>3.84</v>
          </cell>
          <cell r="C582">
            <v>40739</v>
          </cell>
        </row>
        <row r="583">
          <cell r="A583" t="str">
            <v>PEA118A</v>
          </cell>
          <cell r="B583">
            <v>5.94</v>
          </cell>
          <cell r="C583">
            <v>40772</v>
          </cell>
        </row>
        <row r="584">
          <cell r="A584" t="str">
            <v>PEA11DA</v>
          </cell>
          <cell r="B584">
            <v>4.03</v>
          </cell>
          <cell r="C584">
            <v>40900</v>
          </cell>
        </row>
        <row r="585">
          <cell r="A585" t="str">
            <v>PEA11DB</v>
          </cell>
          <cell r="B585">
            <v>6.3</v>
          </cell>
          <cell r="C585">
            <v>40904</v>
          </cell>
        </row>
        <row r="586">
          <cell r="A586" t="str">
            <v>PEA127A</v>
          </cell>
          <cell r="B586">
            <v>6.07</v>
          </cell>
          <cell r="C586">
            <v>41110</v>
          </cell>
        </row>
        <row r="587">
          <cell r="A587" t="str">
            <v>PEA129A</v>
          </cell>
          <cell r="B587">
            <v>4.368</v>
          </cell>
          <cell r="C587">
            <v>41158</v>
          </cell>
        </row>
        <row r="588">
          <cell r="A588" t="str">
            <v>PEA12DA</v>
          </cell>
          <cell r="B588">
            <v>3.595</v>
          </cell>
          <cell r="C588">
            <v>41247</v>
          </cell>
        </row>
        <row r="589">
          <cell r="A589" t="str">
            <v>PEA12DB</v>
          </cell>
          <cell r="B589">
            <v>2.94</v>
          </cell>
          <cell r="C589">
            <v>41246</v>
          </cell>
        </row>
        <row r="590">
          <cell r="A590" t="str">
            <v>PEA133A</v>
          </cell>
          <cell r="B590">
            <v>3.89</v>
          </cell>
          <cell r="C590">
            <v>41360</v>
          </cell>
        </row>
        <row r="591">
          <cell r="A591" t="str">
            <v>PEA137A</v>
          </cell>
          <cell r="B591">
            <v>2.57</v>
          </cell>
          <cell r="C591">
            <v>41470</v>
          </cell>
        </row>
        <row r="592">
          <cell r="A592" t="str">
            <v>PEA139A</v>
          </cell>
          <cell r="B592">
            <v>4.074</v>
          </cell>
          <cell r="C592">
            <v>41542</v>
          </cell>
        </row>
        <row r="593">
          <cell r="A593" t="str">
            <v>PEA139B</v>
          </cell>
          <cell r="B593">
            <v>3.4</v>
          </cell>
          <cell r="C593">
            <v>41547</v>
          </cell>
        </row>
        <row r="594">
          <cell r="A594" t="str">
            <v>PEA13DA</v>
          </cell>
          <cell r="B594">
            <v>3.01</v>
          </cell>
          <cell r="C594">
            <v>41624</v>
          </cell>
        </row>
        <row r="595">
          <cell r="A595" t="str">
            <v>PEA144A</v>
          </cell>
          <cell r="B595">
            <v>3.1</v>
          </cell>
          <cell r="C595">
            <v>41731</v>
          </cell>
        </row>
        <row r="596">
          <cell r="A596" t="str">
            <v>PEA146A</v>
          </cell>
          <cell r="B596">
            <v>3.23</v>
          </cell>
          <cell r="C596">
            <v>41800</v>
          </cell>
        </row>
        <row r="597">
          <cell r="A597" t="str">
            <v>PEA149A</v>
          </cell>
          <cell r="B597">
            <v>5.8</v>
          </cell>
          <cell r="C597">
            <v>41896</v>
          </cell>
        </row>
        <row r="598">
          <cell r="A598" t="str">
            <v>PEA149B</v>
          </cell>
          <cell r="B598">
            <v>2.98</v>
          </cell>
          <cell r="C598">
            <v>41905</v>
          </cell>
        </row>
        <row r="599">
          <cell r="A599" t="str">
            <v>PEA153A</v>
          </cell>
          <cell r="B599">
            <v>4.635</v>
          </cell>
          <cell r="C599">
            <v>42094</v>
          </cell>
        </row>
        <row r="600">
          <cell r="A600" t="str">
            <v>PEA156A</v>
          </cell>
          <cell r="B600">
            <v>5.99</v>
          </cell>
          <cell r="C600">
            <v>42170</v>
          </cell>
        </row>
        <row r="601">
          <cell r="A601" t="str">
            <v>PEA158A</v>
          </cell>
          <cell r="B601">
            <v>6.04</v>
          </cell>
          <cell r="C601">
            <v>42233</v>
          </cell>
        </row>
        <row r="602">
          <cell r="A602" t="str">
            <v>PEA159A</v>
          </cell>
          <cell r="B602">
            <v>4.05</v>
          </cell>
          <cell r="C602">
            <v>42250</v>
          </cell>
        </row>
        <row r="603">
          <cell r="A603" t="str">
            <v>PEA159B</v>
          </cell>
          <cell r="B603">
            <v>4.92</v>
          </cell>
          <cell r="C603">
            <v>42251</v>
          </cell>
        </row>
        <row r="604">
          <cell r="A604" t="str">
            <v>PEA15DA</v>
          </cell>
          <cell r="B604">
            <v>6.79</v>
          </cell>
          <cell r="C604">
            <v>42365</v>
          </cell>
        </row>
        <row r="605">
          <cell r="A605" t="str">
            <v>PEA165A</v>
          </cell>
          <cell r="B605">
            <v>4.03</v>
          </cell>
          <cell r="C605">
            <v>42507</v>
          </cell>
        </row>
        <row r="606">
          <cell r="A606" t="str">
            <v>PEA167A</v>
          </cell>
          <cell r="B606">
            <v>6.1</v>
          </cell>
          <cell r="C606">
            <v>42578</v>
          </cell>
        </row>
        <row r="607">
          <cell r="A607" t="str">
            <v>PEA167B</v>
          </cell>
          <cell r="B607">
            <v>6.155</v>
          </cell>
          <cell r="C607">
            <v>42561</v>
          </cell>
        </row>
        <row r="608">
          <cell r="A608" t="str">
            <v>PEA168A</v>
          </cell>
          <cell r="B608">
            <v>4.88</v>
          </cell>
          <cell r="C608">
            <v>42584</v>
          </cell>
        </row>
        <row r="609">
          <cell r="A609" t="str">
            <v>PEA168B</v>
          </cell>
          <cell r="B609">
            <v>3.6</v>
          </cell>
          <cell r="C609">
            <v>42608</v>
          </cell>
        </row>
        <row r="610">
          <cell r="A610" t="str">
            <v>PEA16DA</v>
          </cell>
          <cell r="B610">
            <v>4.15</v>
          </cell>
          <cell r="C610">
            <v>42707</v>
          </cell>
        </row>
        <row r="611">
          <cell r="A611" t="str">
            <v>PEA172A</v>
          </cell>
          <cell r="B611">
            <v>4.97</v>
          </cell>
          <cell r="C611">
            <v>42788</v>
          </cell>
        </row>
        <row r="612">
          <cell r="A612" t="str">
            <v>PEA176A</v>
          </cell>
          <cell r="B612">
            <v>4.36</v>
          </cell>
          <cell r="C612">
            <v>42902</v>
          </cell>
        </row>
        <row r="613">
          <cell r="A613" t="str">
            <v>PEA17DA</v>
          </cell>
          <cell r="B613">
            <v>6.79</v>
          </cell>
          <cell r="C613">
            <v>43096</v>
          </cell>
        </row>
        <row r="614">
          <cell r="A614" t="str">
            <v>PEA17NA</v>
          </cell>
          <cell r="B614">
            <v>5.699</v>
          </cell>
          <cell r="C614">
            <v>43040</v>
          </cell>
        </row>
        <row r="615">
          <cell r="A615" t="str">
            <v>PEA17NB</v>
          </cell>
          <cell r="B615">
            <v>4.43</v>
          </cell>
          <cell r="C615">
            <v>43066</v>
          </cell>
        </row>
        <row r="616">
          <cell r="A616" t="str">
            <v>PEA17OA</v>
          </cell>
          <cell r="B616">
            <v>6.84</v>
          </cell>
          <cell r="C616">
            <v>43035</v>
          </cell>
        </row>
        <row r="617">
          <cell r="A617" t="str">
            <v>PEA188A</v>
          </cell>
          <cell r="B617">
            <v>6.188</v>
          </cell>
          <cell r="C617">
            <v>43329</v>
          </cell>
        </row>
        <row r="618">
          <cell r="A618" t="str">
            <v>PEA189A</v>
          </cell>
          <cell r="B618">
            <v>5.925</v>
          </cell>
          <cell r="C618">
            <v>43357</v>
          </cell>
        </row>
        <row r="619">
          <cell r="A619" t="str">
            <v>PEA195A</v>
          </cell>
          <cell r="B619">
            <v>5.28</v>
          </cell>
          <cell r="C619">
            <v>43614</v>
          </cell>
        </row>
        <row r="620">
          <cell r="A620" t="str">
            <v>PEA197A</v>
          </cell>
          <cell r="B620">
            <v>5.12</v>
          </cell>
          <cell r="C620">
            <v>43665</v>
          </cell>
        </row>
        <row r="621">
          <cell r="A621" t="str">
            <v>PEA206A</v>
          </cell>
          <cell r="B621">
            <v>5.15</v>
          </cell>
          <cell r="C621">
            <v>44003</v>
          </cell>
        </row>
        <row r="622">
          <cell r="A622" t="str">
            <v>PEA209A</v>
          </cell>
          <cell r="B622">
            <v>3.49</v>
          </cell>
          <cell r="C622">
            <v>44097</v>
          </cell>
        </row>
        <row r="623">
          <cell r="A623" t="str">
            <v>PEA215A</v>
          </cell>
          <cell r="B623">
            <v>6.53</v>
          </cell>
          <cell r="C623">
            <v>44341</v>
          </cell>
        </row>
        <row r="624">
          <cell r="A624" t="str">
            <v>PEA219A</v>
          </cell>
          <cell r="B624">
            <v>4.58</v>
          </cell>
          <cell r="C624">
            <v>44469</v>
          </cell>
        </row>
        <row r="625">
          <cell r="A625" t="str">
            <v>PEA225A</v>
          </cell>
          <cell r="B625">
            <v>4.345</v>
          </cell>
          <cell r="C625">
            <v>44705</v>
          </cell>
        </row>
        <row r="626">
          <cell r="A626" t="str">
            <v>PEA227A</v>
          </cell>
          <cell r="B626">
            <v>3.65</v>
          </cell>
          <cell r="C626">
            <v>44757</v>
          </cell>
        </row>
        <row r="627">
          <cell r="A627" t="str">
            <v>PEA232A</v>
          </cell>
          <cell r="B627">
            <v>4.9</v>
          </cell>
          <cell r="C627">
            <v>44985</v>
          </cell>
        </row>
        <row r="628">
          <cell r="A628" t="str">
            <v>PEA246A</v>
          </cell>
          <cell r="B628">
            <v>4.85</v>
          </cell>
          <cell r="C628">
            <v>45468</v>
          </cell>
        </row>
        <row r="629">
          <cell r="A629" t="str">
            <v>PEA24NA</v>
          </cell>
          <cell r="B629">
            <v>4.82</v>
          </cell>
          <cell r="C629">
            <v>45622</v>
          </cell>
        </row>
        <row r="630">
          <cell r="A630" t="str">
            <v>PEA253A</v>
          </cell>
          <cell r="B630">
            <v>4.33</v>
          </cell>
          <cell r="C630">
            <v>45741</v>
          </cell>
        </row>
        <row r="631">
          <cell r="A631" t="str">
            <v>PEA25DA</v>
          </cell>
          <cell r="B631">
            <v>4.18</v>
          </cell>
          <cell r="C631">
            <v>46007</v>
          </cell>
        </row>
        <row r="632">
          <cell r="A632" t="str">
            <v>PEA275A</v>
          </cell>
          <cell r="B632">
            <v>4.03</v>
          </cell>
          <cell r="C632">
            <v>46513</v>
          </cell>
        </row>
        <row r="633">
          <cell r="A633" t="str">
            <v>PWA129A</v>
          </cell>
          <cell r="B633">
            <v>3.84</v>
          </cell>
          <cell r="C633">
            <v>41170</v>
          </cell>
        </row>
        <row r="634">
          <cell r="A634" t="str">
            <v>PWA139A</v>
          </cell>
          <cell r="B634">
            <v>4.08</v>
          </cell>
          <cell r="C634">
            <v>41528</v>
          </cell>
        </row>
        <row r="635">
          <cell r="A635" t="str">
            <v>Corporate Bonds</v>
          </cell>
        </row>
        <row r="636">
          <cell r="A636" t="str">
            <v>AA136A</v>
          </cell>
          <cell r="B636">
            <v>6</v>
          </cell>
          <cell r="C636">
            <v>41436</v>
          </cell>
        </row>
        <row r="637">
          <cell r="A637" t="str">
            <v>AA148A</v>
          </cell>
          <cell r="B637">
            <v>6.1</v>
          </cell>
          <cell r="C637">
            <v>41878</v>
          </cell>
        </row>
        <row r="638">
          <cell r="A638" t="str">
            <v>AEON128A</v>
          </cell>
          <cell r="B638">
            <v>5.2</v>
          </cell>
          <cell r="C638">
            <v>41146</v>
          </cell>
        </row>
        <row r="639">
          <cell r="A639" t="str">
            <v>AIS119A</v>
          </cell>
          <cell r="B639">
            <v>5.9</v>
          </cell>
          <cell r="C639">
            <v>40793</v>
          </cell>
        </row>
        <row r="640">
          <cell r="A640" t="str">
            <v>AIS127A</v>
          </cell>
          <cell r="B640">
            <v>4</v>
          </cell>
          <cell r="C640">
            <v>41113</v>
          </cell>
        </row>
        <row r="641">
          <cell r="A641" t="str">
            <v>AIS134A</v>
          </cell>
          <cell r="B641">
            <v>4.9</v>
          </cell>
          <cell r="C641">
            <v>41394</v>
          </cell>
        </row>
        <row r="642">
          <cell r="A642" t="str">
            <v>AIS139A</v>
          </cell>
          <cell r="B642">
            <v>6</v>
          </cell>
          <cell r="C642">
            <v>41524</v>
          </cell>
        </row>
        <row r="643">
          <cell r="A643" t="str">
            <v>AIS141A</v>
          </cell>
          <cell r="B643">
            <v>5</v>
          </cell>
          <cell r="C643">
            <v>41662</v>
          </cell>
        </row>
        <row r="644">
          <cell r="A644" t="str">
            <v>AP117A</v>
          </cell>
          <cell r="B644">
            <v>5.3</v>
          </cell>
          <cell r="C644">
            <v>40743</v>
          </cell>
        </row>
        <row r="645">
          <cell r="A645" t="str">
            <v>AP118A</v>
          </cell>
          <cell r="B645">
            <v>7</v>
          </cell>
          <cell r="C645">
            <v>40763</v>
          </cell>
        </row>
        <row r="646">
          <cell r="A646" t="str">
            <v>AP122A</v>
          </cell>
          <cell r="B646">
            <v>6</v>
          </cell>
          <cell r="C646">
            <v>40944</v>
          </cell>
        </row>
        <row r="647">
          <cell r="A647" t="str">
            <v>AP127A</v>
          </cell>
          <cell r="B647">
            <v>5</v>
          </cell>
          <cell r="C647">
            <v>41114</v>
          </cell>
        </row>
        <row r="648">
          <cell r="A648" t="str">
            <v>AP132A</v>
          </cell>
          <cell r="B648">
            <v>4.9</v>
          </cell>
          <cell r="C648">
            <v>41320</v>
          </cell>
        </row>
        <row r="649">
          <cell r="A649" t="str">
            <v>AP138A</v>
          </cell>
          <cell r="B649">
            <v>3.8</v>
          </cell>
          <cell r="C649">
            <v>41490</v>
          </cell>
        </row>
        <row r="650">
          <cell r="A650" t="str">
            <v>AP139A</v>
          </cell>
          <cell r="B650">
            <v>3.8</v>
          </cell>
          <cell r="C650">
            <v>41547</v>
          </cell>
        </row>
        <row r="651">
          <cell r="A651" t="str">
            <v>AP141A</v>
          </cell>
          <cell r="B651">
            <v>3.5</v>
          </cell>
          <cell r="C651">
            <v>41658</v>
          </cell>
        </row>
        <row r="652">
          <cell r="A652" t="str">
            <v>AP147A</v>
          </cell>
          <cell r="B652">
            <v>4.25</v>
          </cell>
          <cell r="C652">
            <v>41847</v>
          </cell>
        </row>
        <row r="653">
          <cell r="A653" t="str">
            <v>AP147B</v>
          </cell>
          <cell r="B653">
            <v>4.25</v>
          </cell>
          <cell r="C653">
            <v>41847</v>
          </cell>
        </row>
        <row r="654">
          <cell r="A654" t="str">
            <v>AP157A</v>
          </cell>
          <cell r="B654">
            <v>4</v>
          </cell>
          <cell r="C654">
            <v>42194</v>
          </cell>
        </row>
        <row r="655">
          <cell r="A655" t="str">
            <v>AP157B</v>
          </cell>
          <cell r="B655">
            <v>4.5</v>
          </cell>
          <cell r="C655">
            <v>42194</v>
          </cell>
        </row>
        <row r="656">
          <cell r="A656" t="str">
            <v>ASK135A</v>
          </cell>
          <cell r="B656">
            <v>4.6</v>
          </cell>
          <cell r="C656">
            <v>41408</v>
          </cell>
        </row>
        <row r="657">
          <cell r="A657" t="str">
            <v>ASK139A</v>
          </cell>
          <cell r="B657">
            <v>4.6</v>
          </cell>
          <cell r="C657">
            <v>41540</v>
          </cell>
        </row>
        <row r="658">
          <cell r="A658" t="str">
            <v>AYCAL12OA</v>
          </cell>
          <cell r="B658">
            <v>4</v>
          </cell>
          <cell r="C658">
            <v>41203</v>
          </cell>
        </row>
        <row r="659">
          <cell r="A659" t="str">
            <v>AYCAL132A</v>
          </cell>
          <cell r="B659">
            <v>3.33</v>
          </cell>
          <cell r="C659">
            <v>41330</v>
          </cell>
        </row>
        <row r="660">
          <cell r="A660" t="str">
            <v>AYCAL13OA</v>
          </cell>
          <cell r="B660">
            <v>4.4</v>
          </cell>
          <cell r="C660">
            <v>41568</v>
          </cell>
        </row>
        <row r="661">
          <cell r="A661" t="str">
            <v>AYCAL145A</v>
          </cell>
          <cell r="B661">
            <v>3.68</v>
          </cell>
          <cell r="C661">
            <v>41771</v>
          </cell>
        </row>
        <row r="662">
          <cell r="A662" t="str">
            <v>BAY115A</v>
          </cell>
          <cell r="B662">
            <v>2.396875</v>
          </cell>
          <cell r="C662">
            <v>40675</v>
          </cell>
        </row>
        <row r="663">
          <cell r="A663" t="str">
            <v>BAY115B</v>
          </cell>
          <cell r="B663">
            <v>1.07827</v>
          </cell>
          <cell r="C663">
            <v>40685</v>
          </cell>
        </row>
        <row r="664">
          <cell r="A664" t="str">
            <v>BAY115C</v>
          </cell>
          <cell r="B664">
            <v>1.7</v>
          </cell>
          <cell r="C664">
            <v>40687</v>
          </cell>
        </row>
        <row r="665">
          <cell r="A665" t="str">
            <v>BAY115D</v>
          </cell>
          <cell r="B665">
            <v>1.58</v>
          </cell>
          <cell r="C665">
            <v>40694</v>
          </cell>
        </row>
        <row r="666">
          <cell r="A666" t="str">
            <v>BAY116A</v>
          </cell>
          <cell r="B666">
            <v>4.5</v>
          </cell>
          <cell r="C666">
            <v>40699</v>
          </cell>
        </row>
        <row r="667">
          <cell r="A667" t="str">
            <v>BAY11DA</v>
          </cell>
          <cell r="B667">
            <v>5.1</v>
          </cell>
          <cell r="C667">
            <v>40879</v>
          </cell>
        </row>
        <row r="668">
          <cell r="A668" t="str">
            <v>BAY11OA</v>
          </cell>
          <cell r="B668">
            <v>4.5</v>
          </cell>
          <cell r="C668">
            <v>40842</v>
          </cell>
        </row>
        <row r="669">
          <cell r="A669" t="str">
            <v>BAY123A</v>
          </cell>
          <cell r="B669">
            <v>4.25</v>
          </cell>
          <cell r="C669">
            <v>40986</v>
          </cell>
        </row>
        <row r="670">
          <cell r="A670" t="str">
            <v>BAY123B</v>
          </cell>
          <cell r="B670">
            <v>3.15</v>
          </cell>
          <cell r="C670">
            <v>40987</v>
          </cell>
        </row>
        <row r="671">
          <cell r="A671" t="str">
            <v>BAY133A</v>
          </cell>
          <cell r="B671">
            <v>3.5</v>
          </cell>
          <cell r="C671">
            <v>41351</v>
          </cell>
        </row>
        <row r="672">
          <cell r="A672" t="str">
            <v>BAY206A</v>
          </cell>
          <cell r="B672">
            <v>4.35</v>
          </cell>
          <cell r="C672">
            <v>44005</v>
          </cell>
        </row>
        <row r="673">
          <cell r="A673" t="str">
            <v>BECL11NA</v>
          </cell>
          <cell r="B673">
            <v>5.2</v>
          </cell>
          <cell r="C673">
            <v>40854</v>
          </cell>
        </row>
        <row r="674">
          <cell r="A674" t="str">
            <v>BECL128A</v>
          </cell>
          <cell r="B674">
            <v>4.88</v>
          </cell>
          <cell r="C674">
            <v>41123</v>
          </cell>
        </row>
        <row r="675">
          <cell r="A675" t="str">
            <v>BECL133A</v>
          </cell>
          <cell r="B675">
            <v>4.1</v>
          </cell>
          <cell r="C675">
            <v>41348</v>
          </cell>
        </row>
        <row r="676">
          <cell r="A676" t="str">
            <v>BECL135A</v>
          </cell>
          <cell r="B676">
            <v>3.0925</v>
          </cell>
          <cell r="C676">
            <v>41411</v>
          </cell>
        </row>
        <row r="677">
          <cell r="A677" t="str">
            <v>BECL136A</v>
          </cell>
          <cell r="B677">
            <v>2.905</v>
          </cell>
          <cell r="C677">
            <v>41428</v>
          </cell>
        </row>
        <row r="678">
          <cell r="A678" t="str">
            <v>BECL139A</v>
          </cell>
          <cell r="B678">
            <v>4.25</v>
          </cell>
          <cell r="C678">
            <v>41528</v>
          </cell>
        </row>
        <row r="679">
          <cell r="A679" t="str">
            <v>BECL13NA</v>
          </cell>
          <cell r="B679">
            <v>5.65</v>
          </cell>
          <cell r="C679">
            <v>41585</v>
          </cell>
        </row>
        <row r="680">
          <cell r="A680" t="str">
            <v>BECL148A</v>
          </cell>
          <cell r="B680">
            <v>5.2</v>
          </cell>
          <cell r="C680">
            <v>41853</v>
          </cell>
        </row>
        <row r="681">
          <cell r="A681" t="str">
            <v>BECL155A</v>
          </cell>
          <cell r="B681">
            <v>3.62375</v>
          </cell>
          <cell r="C681">
            <v>42154</v>
          </cell>
        </row>
        <row r="682">
          <cell r="A682" t="str">
            <v>BECL173A</v>
          </cell>
          <cell r="B682">
            <v>3.4125</v>
          </cell>
          <cell r="C682">
            <v>42825</v>
          </cell>
        </row>
        <row r="683">
          <cell r="A683" t="str">
            <v>BGH133A</v>
          </cell>
          <cell r="B683">
            <v>4.84</v>
          </cell>
          <cell r="C683">
            <v>41339</v>
          </cell>
        </row>
        <row r="684">
          <cell r="A684" t="str">
            <v>BGH143A</v>
          </cell>
          <cell r="B684">
            <v>3.78</v>
          </cell>
          <cell r="C684">
            <v>41727</v>
          </cell>
        </row>
        <row r="685">
          <cell r="A685" t="str">
            <v>BGH146A</v>
          </cell>
          <cell r="B685">
            <v>4.8</v>
          </cell>
          <cell r="C685">
            <v>41794</v>
          </cell>
        </row>
        <row r="686">
          <cell r="A686" t="str">
            <v>BGH153A</v>
          </cell>
          <cell r="B686">
            <v>3.99</v>
          </cell>
          <cell r="C686">
            <v>42066</v>
          </cell>
        </row>
        <row r="687">
          <cell r="A687" t="str">
            <v>BGH166A</v>
          </cell>
          <cell r="B687">
            <v>5.35</v>
          </cell>
          <cell r="C687">
            <v>42525</v>
          </cell>
        </row>
        <row r="688">
          <cell r="A688" t="str">
            <v>BJC157A</v>
          </cell>
          <cell r="B688">
            <v>3.45</v>
          </cell>
          <cell r="C688">
            <v>42194</v>
          </cell>
        </row>
        <row r="689">
          <cell r="A689" t="str">
            <v>BP125A</v>
          </cell>
          <cell r="B689">
            <v>3.5</v>
          </cell>
          <cell r="C689">
            <v>41043</v>
          </cell>
        </row>
        <row r="690">
          <cell r="A690" t="str">
            <v>BP145A</v>
          </cell>
          <cell r="B690">
            <v>4.3</v>
          </cell>
          <cell r="C690">
            <v>41773</v>
          </cell>
        </row>
        <row r="691">
          <cell r="A691" t="str">
            <v>BP15NA</v>
          </cell>
          <cell r="B691">
            <v>8</v>
          </cell>
          <cell r="C691">
            <v>42324</v>
          </cell>
        </row>
        <row r="692">
          <cell r="A692" t="str">
            <v>BP165A</v>
          </cell>
          <cell r="B692">
            <v>4.9</v>
          </cell>
          <cell r="C692">
            <v>42504</v>
          </cell>
        </row>
        <row r="693">
          <cell r="A693" t="str">
            <v>BTS128A</v>
          </cell>
          <cell r="B693">
            <v>4.75</v>
          </cell>
          <cell r="C693">
            <v>41142</v>
          </cell>
        </row>
        <row r="694">
          <cell r="A694" t="str">
            <v>BTS138A</v>
          </cell>
          <cell r="B694">
            <v>5.25</v>
          </cell>
          <cell r="C694">
            <v>41507</v>
          </cell>
        </row>
        <row r="695">
          <cell r="A695" t="str">
            <v>BTS148A</v>
          </cell>
          <cell r="B695">
            <v>5.75</v>
          </cell>
          <cell r="C695">
            <v>41872</v>
          </cell>
        </row>
        <row r="696">
          <cell r="A696" t="str">
            <v>BTS158A</v>
          </cell>
          <cell r="B696">
            <v>6.25</v>
          </cell>
          <cell r="C696">
            <v>42237</v>
          </cell>
        </row>
        <row r="697">
          <cell r="A697" t="str">
            <v>BTS168A</v>
          </cell>
          <cell r="B697">
            <v>6.75</v>
          </cell>
          <cell r="C697">
            <v>42603</v>
          </cell>
        </row>
        <row r="698">
          <cell r="A698" t="str">
            <v>CALY187B</v>
          </cell>
          <cell r="B698">
            <v>6.1</v>
          </cell>
          <cell r="C698">
            <v>43297</v>
          </cell>
        </row>
        <row r="699">
          <cell r="A699" t="str">
            <v>CENTEL117A</v>
          </cell>
          <cell r="B699">
            <v>4</v>
          </cell>
          <cell r="C699">
            <v>40753</v>
          </cell>
        </row>
        <row r="700">
          <cell r="A700" t="str">
            <v>CENTEL127A</v>
          </cell>
          <cell r="B700">
            <v>4.55</v>
          </cell>
          <cell r="C700">
            <v>41119</v>
          </cell>
        </row>
        <row r="701">
          <cell r="A701" t="str">
            <v>CENTEL127B</v>
          </cell>
          <cell r="B701">
            <v>4.45</v>
          </cell>
          <cell r="C701">
            <v>41114</v>
          </cell>
        </row>
        <row r="702">
          <cell r="A702" t="str">
            <v>CENTEL139A</v>
          </cell>
          <cell r="B702">
            <v>3.5</v>
          </cell>
          <cell r="C702">
            <v>41547</v>
          </cell>
        </row>
        <row r="703">
          <cell r="A703" t="str">
            <v>CENTEL139B</v>
          </cell>
          <cell r="B703">
            <v>3.4</v>
          </cell>
          <cell r="C703">
            <v>41520</v>
          </cell>
        </row>
        <row r="704">
          <cell r="A704" t="str">
            <v>CENTEL176A</v>
          </cell>
          <cell r="B704">
            <v>3.85</v>
          </cell>
          <cell r="C704">
            <v>42909</v>
          </cell>
        </row>
        <row r="705">
          <cell r="A705" t="str">
            <v>CENTEL176B</v>
          </cell>
          <cell r="B705">
            <v>3.85</v>
          </cell>
          <cell r="C705">
            <v>42915</v>
          </cell>
        </row>
        <row r="706">
          <cell r="A706" t="str">
            <v>CK114A</v>
          </cell>
          <cell r="B706">
            <v>5</v>
          </cell>
          <cell r="C706">
            <v>40663</v>
          </cell>
        </row>
        <row r="707">
          <cell r="A707" t="str">
            <v>CK11OA</v>
          </cell>
          <cell r="B707">
            <v>5</v>
          </cell>
          <cell r="C707">
            <v>40838</v>
          </cell>
        </row>
        <row r="708">
          <cell r="A708" t="str">
            <v>CK122A</v>
          </cell>
          <cell r="B708">
            <v>5.9</v>
          </cell>
          <cell r="C708">
            <v>40945</v>
          </cell>
        </row>
        <row r="709">
          <cell r="A709" t="str">
            <v>CK126A</v>
          </cell>
          <cell r="B709">
            <v>5.3</v>
          </cell>
          <cell r="C709">
            <v>41085</v>
          </cell>
        </row>
        <row r="710">
          <cell r="A710" t="str">
            <v>CK137A</v>
          </cell>
          <cell r="B710">
            <v>4</v>
          </cell>
          <cell r="C710">
            <v>41464</v>
          </cell>
        </row>
        <row r="711">
          <cell r="A711" t="str">
            <v>CK13OA</v>
          </cell>
          <cell r="B711">
            <v>5.4</v>
          </cell>
          <cell r="C711">
            <v>41569</v>
          </cell>
        </row>
        <row r="712">
          <cell r="A712" t="str">
            <v>CK142A</v>
          </cell>
          <cell r="B712">
            <v>6.3</v>
          </cell>
          <cell r="C712">
            <v>41676</v>
          </cell>
        </row>
        <row r="713">
          <cell r="A713" t="str">
            <v>CK143A</v>
          </cell>
          <cell r="B713">
            <v>4.9</v>
          </cell>
          <cell r="C713">
            <v>41723</v>
          </cell>
        </row>
        <row r="714">
          <cell r="A714" t="str">
            <v>CK157A</v>
          </cell>
          <cell r="B714">
            <v>4.75</v>
          </cell>
          <cell r="C714">
            <v>42194</v>
          </cell>
        </row>
        <row r="715">
          <cell r="A715" t="str">
            <v>CPF117A</v>
          </cell>
          <cell r="B715">
            <v>6.9</v>
          </cell>
          <cell r="C715">
            <v>40729</v>
          </cell>
        </row>
        <row r="716">
          <cell r="A716" t="str">
            <v>CPF118A</v>
          </cell>
          <cell r="B716">
            <v>5.15</v>
          </cell>
          <cell r="C716">
            <v>40770</v>
          </cell>
        </row>
        <row r="717">
          <cell r="A717" t="str">
            <v>CPF12OA</v>
          </cell>
          <cell r="B717">
            <v>4.9</v>
          </cell>
          <cell r="C717">
            <v>41201</v>
          </cell>
        </row>
        <row r="718">
          <cell r="A718" t="str">
            <v>CPF138A</v>
          </cell>
          <cell r="B718">
            <v>5.7</v>
          </cell>
          <cell r="C718">
            <v>41501</v>
          </cell>
        </row>
        <row r="719">
          <cell r="A719" t="str">
            <v>CPF13NA</v>
          </cell>
          <cell r="B719">
            <v>3.9</v>
          </cell>
          <cell r="C719">
            <v>41603</v>
          </cell>
        </row>
        <row r="720">
          <cell r="A720" t="str">
            <v>CPF14NA</v>
          </cell>
          <cell r="B720">
            <v>4.3</v>
          </cell>
          <cell r="C720">
            <v>41968</v>
          </cell>
        </row>
        <row r="721">
          <cell r="A721" t="str">
            <v>CPF14NB</v>
          </cell>
          <cell r="B721">
            <v>3</v>
          </cell>
          <cell r="C721">
            <v>41946</v>
          </cell>
        </row>
        <row r="722">
          <cell r="A722" t="str">
            <v>CPF155A</v>
          </cell>
          <cell r="B722">
            <v>4.4</v>
          </cell>
          <cell r="C722">
            <v>42154</v>
          </cell>
        </row>
        <row r="723">
          <cell r="A723" t="str">
            <v>CPF155B</v>
          </cell>
          <cell r="B723">
            <v>4.2</v>
          </cell>
          <cell r="C723">
            <v>42154</v>
          </cell>
        </row>
        <row r="724">
          <cell r="A724" t="str">
            <v>CPF15NA</v>
          </cell>
          <cell r="B724">
            <v>4.8</v>
          </cell>
          <cell r="C724">
            <v>42333</v>
          </cell>
        </row>
        <row r="725">
          <cell r="A725" t="str">
            <v>CPF17NA</v>
          </cell>
          <cell r="B725">
            <v>3</v>
          </cell>
          <cell r="C725">
            <v>43042</v>
          </cell>
        </row>
        <row r="726">
          <cell r="A726" t="str">
            <v>CPN119A</v>
          </cell>
          <cell r="B726">
            <v>4.8</v>
          </cell>
          <cell r="C726">
            <v>40811</v>
          </cell>
        </row>
        <row r="727">
          <cell r="A727" t="str">
            <v>CPN126A</v>
          </cell>
          <cell r="B727">
            <v>4.25</v>
          </cell>
          <cell r="C727">
            <v>41074</v>
          </cell>
        </row>
        <row r="728">
          <cell r="A728" t="str">
            <v>CPN126B</v>
          </cell>
          <cell r="B728">
            <v>0</v>
          </cell>
          <cell r="C728">
            <v>41069</v>
          </cell>
        </row>
        <row r="729">
          <cell r="A729" t="str">
            <v>CPN127A</v>
          </cell>
          <cell r="B729">
            <v>4</v>
          </cell>
          <cell r="C729">
            <v>41114</v>
          </cell>
        </row>
        <row r="730">
          <cell r="A730" t="str">
            <v>CPN135A</v>
          </cell>
          <cell r="B730">
            <v>4.5</v>
          </cell>
          <cell r="C730">
            <v>41415</v>
          </cell>
        </row>
        <row r="731">
          <cell r="A731" t="str">
            <v>CPN136A</v>
          </cell>
          <cell r="B731">
            <v>4.5</v>
          </cell>
          <cell r="C731">
            <v>41451</v>
          </cell>
        </row>
        <row r="732">
          <cell r="A732" t="str">
            <v>CPN145A</v>
          </cell>
          <cell r="B732">
            <v>4.75</v>
          </cell>
          <cell r="C732">
            <v>41780</v>
          </cell>
        </row>
        <row r="733">
          <cell r="A733" t="str">
            <v>CPN15DA</v>
          </cell>
          <cell r="B733">
            <v>3.95</v>
          </cell>
          <cell r="C733">
            <v>42366</v>
          </cell>
        </row>
        <row r="734">
          <cell r="A734" t="str">
            <v>CPN163A</v>
          </cell>
          <cell r="B734">
            <v>3.96</v>
          </cell>
          <cell r="C734">
            <v>42454</v>
          </cell>
        </row>
        <row r="735">
          <cell r="A735" t="str">
            <v>DAD12NA</v>
          </cell>
          <cell r="B735">
            <v>6.7</v>
          </cell>
          <cell r="C735">
            <v>41242</v>
          </cell>
        </row>
        <row r="736">
          <cell r="A736" t="str">
            <v>DAD15NA</v>
          </cell>
          <cell r="B736">
            <v>7.35</v>
          </cell>
          <cell r="C736">
            <v>42337</v>
          </cell>
        </row>
        <row r="737">
          <cell r="A737" t="str">
            <v>DAD20NA</v>
          </cell>
          <cell r="B737">
            <v>7.5</v>
          </cell>
          <cell r="C737">
            <v>44164</v>
          </cell>
        </row>
        <row r="738">
          <cell r="A738" t="str">
            <v>DAD20NB</v>
          </cell>
          <cell r="B738">
            <v>6.05</v>
          </cell>
          <cell r="C738">
            <v>44164</v>
          </cell>
        </row>
        <row r="739">
          <cell r="A739" t="str">
            <v>DAD25NA</v>
          </cell>
          <cell r="B739">
            <v>7.99</v>
          </cell>
          <cell r="C739">
            <v>45990</v>
          </cell>
        </row>
        <row r="740">
          <cell r="A740" t="str">
            <v>DAD25NB</v>
          </cell>
          <cell r="B740">
            <v>6.5</v>
          </cell>
          <cell r="C740">
            <v>45990</v>
          </cell>
        </row>
        <row r="741">
          <cell r="A741" t="str">
            <v>DAD25NC</v>
          </cell>
          <cell r="B741">
            <v>6.05</v>
          </cell>
          <cell r="C741">
            <v>45990</v>
          </cell>
        </row>
        <row r="742">
          <cell r="A742" t="str">
            <v>DMT13DA</v>
          </cell>
          <cell r="B742">
            <v>3.9</v>
          </cell>
          <cell r="C742">
            <v>41638</v>
          </cell>
        </row>
        <row r="743">
          <cell r="A743" t="str">
            <v>DMT14DA</v>
          </cell>
          <cell r="B743">
            <v>4.3</v>
          </cell>
          <cell r="C743">
            <v>42003</v>
          </cell>
        </row>
        <row r="744">
          <cell r="A744" t="str">
            <v>DMT156A</v>
          </cell>
          <cell r="B744">
            <v>4.45</v>
          </cell>
          <cell r="C744">
            <v>42185</v>
          </cell>
        </row>
        <row r="745">
          <cell r="A745" t="str">
            <v>DMT15DA</v>
          </cell>
          <cell r="B745">
            <v>4.6</v>
          </cell>
          <cell r="C745">
            <v>42368</v>
          </cell>
        </row>
        <row r="746">
          <cell r="A746" t="str">
            <v>DMT178A</v>
          </cell>
          <cell r="B746">
            <v>4.92</v>
          </cell>
          <cell r="C746">
            <v>42955</v>
          </cell>
        </row>
        <row r="747">
          <cell r="A747" t="str">
            <v>DMT17DA</v>
          </cell>
          <cell r="B747">
            <v>5</v>
          </cell>
          <cell r="C747">
            <v>43099</v>
          </cell>
        </row>
        <row r="748">
          <cell r="A748" t="str">
            <v>DMT20DA</v>
          </cell>
          <cell r="B748">
            <v>5.5</v>
          </cell>
          <cell r="C748">
            <v>44195</v>
          </cell>
        </row>
        <row r="749">
          <cell r="A749" t="str">
            <v>DTAC148A</v>
          </cell>
          <cell r="B749">
            <v>4.4</v>
          </cell>
          <cell r="C749">
            <v>41878</v>
          </cell>
        </row>
        <row r="750">
          <cell r="A750" t="str">
            <v>EB128A</v>
          </cell>
          <cell r="B750">
            <v>5.37</v>
          </cell>
          <cell r="C750">
            <v>41129</v>
          </cell>
        </row>
        <row r="751">
          <cell r="A751" t="str">
            <v>EB128B</v>
          </cell>
          <cell r="B751">
            <v>2.67322</v>
          </cell>
          <cell r="C751">
            <v>41129</v>
          </cell>
        </row>
        <row r="752">
          <cell r="A752" t="str">
            <v>EB128C</v>
          </cell>
          <cell r="B752">
            <v>4.9</v>
          </cell>
          <cell r="C752">
            <v>41127</v>
          </cell>
        </row>
        <row r="753">
          <cell r="A753" t="str">
            <v>EB133A</v>
          </cell>
          <cell r="B753">
            <v>4.35</v>
          </cell>
          <cell r="C753">
            <v>41348</v>
          </cell>
        </row>
        <row r="754">
          <cell r="A754" t="str">
            <v>ESPD126A</v>
          </cell>
          <cell r="B754">
            <v>4.76</v>
          </cell>
          <cell r="C754">
            <v>41070</v>
          </cell>
        </row>
        <row r="755">
          <cell r="A755" t="str">
            <v>ESPE135A</v>
          </cell>
          <cell r="B755">
            <v>3.1</v>
          </cell>
          <cell r="C755">
            <v>41404</v>
          </cell>
        </row>
        <row r="756">
          <cell r="A756" t="str">
            <v>ESPT113A</v>
          </cell>
          <cell r="B756">
            <v>6.13</v>
          </cell>
          <cell r="C756">
            <v>40643</v>
          </cell>
        </row>
        <row r="757">
          <cell r="A757" t="str">
            <v>ESPT113B</v>
          </cell>
          <cell r="B757">
            <v>6.33</v>
          </cell>
          <cell r="C757">
            <v>40673</v>
          </cell>
        </row>
        <row r="758">
          <cell r="A758" t="str">
            <v>FCD122A</v>
          </cell>
          <cell r="B758">
            <v>0</v>
          </cell>
          <cell r="C758">
            <v>40945</v>
          </cell>
        </row>
        <row r="759">
          <cell r="A759" t="str">
            <v>GCC114A</v>
          </cell>
          <cell r="B759">
            <v>6.11</v>
          </cell>
          <cell r="C759">
            <v>40660</v>
          </cell>
        </row>
        <row r="760">
          <cell r="A760" t="str">
            <v>GCC164A</v>
          </cell>
          <cell r="B760">
            <v>6.64</v>
          </cell>
          <cell r="C760">
            <v>42487</v>
          </cell>
        </row>
        <row r="761">
          <cell r="A761" t="str">
            <v>GLOW12DA</v>
          </cell>
          <cell r="B761">
            <v>3.14</v>
          </cell>
          <cell r="C761">
            <v>41251</v>
          </cell>
        </row>
        <row r="762">
          <cell r="A762" t="str">
            <v>GLOW156A</v>
          </cell>
          <cell r="B762">
            <v>5.84</v>
          </cell>
          <cell r="C762">
            <v>42160</v>
          </cell>
        </row>
        <row r="763">
          <cell r="A763" t="str">
            <v>GLOW173A</v>
          </cell>
          <cell r="B763">
            <v>4.52</v>
          </cell>
          <cell r="C763">
            <v>42825</v>
          </cell>
        </row>
        <row r="764">
          <cell r="A764" t="str">
            <v>GLOW175A</v>
          </cell>
          <cell r="B764">
            <v>4.56</v>
          </cell>
          <cell r="C764">
            <v>42876</v>
          </cell>
        </row>
        <row r="765">
          <cell r="A765" t="str">
            <v>GLOW17OA</v>
          </cell>
          <cell r="B765">
            <v>4.56</v>
          </cell>
          <cell r="C765">
            <v>43016</v>
          </cell>
        </row>
        <row r="766">
          <cell r="A766" t="str">
            <v>GLOW186A</v>
          </cell>
          <cell r="B766">
            <v>6.34</v>
          </cell>
          <cell r="C766">
            <v>43256</v>
          </cell>
        </row>
        <row r="767">
          <cell r="A767" t="str">
            <v>GLOW194A</v>
          </cell>
          <cell r="B767">
            <v>4.72</v>
          </cell>
          <cell r="C767">
            <v>43563</v>
          </cell>
        </row>
        <row r="768">
          <cell r="A768" t="str">
            <v>GLOW19OA</v>
          </cell>
          <cell r="B768">
            <v>4.77</v>
          </cell>
          <cell r="C768">
            <v>43746</v>
          </cell>
        </row>
        <row r="769">
          <cell r="A769" t="str">
            <v>HCT12DA</v>
          </cell>
          <cell r="B769">
            <v>6.69</v>
          </cell>
          <cell r="C769">
            <v>41249</v>
          </cell>
        </row>
        <row r="770">
          <cell r="A770" t="str">
            <v>HCT15NA</v>
          </cell>
          <cell r="B770">
            <v>3.52</v>
          </cell>
          <cell r="C770">
            <v>42327</v>
          </cell>
        </row>
        <row r="771">
          <cell r="A771" t="str">
            <v>HEMRAJ133A</v>
          </cell>
          <cell r="B771">
            <v>4.5</v>
          </cell>
          <cell r="C771">
            <v>41338</v>
          </cell>
        </row>
        <row r="772">
          <cell r="A772" t="str">
            <v>HEMRAJ134A</v>
          </cell>
          <cell r="B772">
            <v>4.5</v>
          </cell>
          <cell r="C772">
            <v>41372</v>
          </cell>
        </row>
        <row r="773">
          <cell r="A773" t="str">
            <v>HEMRAJ135A</v>
          </cell>
          <cell r="B773">
            <v>4.5</v>
          </cell>
          <cell r="C773">
            <v>41419</v>
          </cell>
        </row>
        <row r="774">
          <cell r="A774" t="str">
            <v>HEMRAJ144A</v>
          </cell>
          <cell r="B774">
            <v>4.9</v>
          </cell>
          <cell r="C774">
            <v>41737</v>
          </cell>
        </row>
        <row r="775">
          <cell r="A775" t="str">
            <v>HEMRAJ155A</v>
          </cell>
          <cell r="B775">
            <v>4.9</v>
          </cell>
          <cell r="C775">
            <v>42149</v>
          </cell>
        </row>
        <row r="776">
          <cell r="A776" t="str">
            <v>HEMRAJ177A</v>
          </cell>
          <cell r="B776">
            <v>4.9</v>
          </cell>
          <cell r="C776">
            <v>42937</v>
          </cell>
        </row>
        <row r="777">
          <cell r="A777" t="str">
            <v>HEMRAJ19OA</v>
          </cell>
          <cell r="B777">
            <v>4.9</v>
          </cell>
          <cell r="C777">
            <v>43743</v>
          </cell>
        </row>
        <row r="778">
          <cell r="A778" t="str">
            <v>HLTC119A</v>
          </cell>
          <cell r="B778">
            <v>4.72</v>
          </cell>
          <cell r="C778">
            <v>40811</v>
          </cell>
        </row>
        <row r="779">
          <cell r="A779" t="str">
            <v>HMPRO115A</v>
          </cell>
          <cell r="B779">
            <v>4</v>
          </cell>
          <cell r="C779">
            <v>40665</v>
          </cell>
        </row>
        <row r="780">
          <cell r="A780" t="str">
            <v>HMPRO11NA</v>
          </cell>
          <cell r="B780">
            <v>5.5</v>
          </cell>
          <cell r="C780">
            <v>40868</v>
          </cell>
        </row>
        <row r="781">
          <cell r="A781" t="str">
            <v>HMPRO12OA</v>
          </cell>
          <cell r="B781">
            <v>4</v>
          </cell>
          <cell r="C781">
            <v>41184</v>
          </cell>
        </row>
        <row r="782">
          <cell r="A782" t="str">
            <v>HMPRO131A</v>
          </cell>
          <cell r="B782">
            <v>3.65</v>
          </cell>
          <cell r="C782">
            <v>41282</v>
          </cell>
        </row>
        <row r="783">
          <cell r="A783" t="str">
            <v>HMPRO136A</v>
          </cell>
          <cell r="B783">
            <v>3</v>
          </cell>
          <cell r="C783">
            <v>41450</v>
          </cell>
        </row>
        <row r="784">
          <cell r="A784" t="str">
            <v>IFCT133A</v>
          </cell>
          <cell r="B784">
            <v>4.62375</v>
          </cell>
          <cell r="C784">
            <v>41353</v>
          </cell>
        </row>
        <row r="785">
          <cell r="A785" t="str">
            <v>IRPC147A</v>
          </cell>
          <cell r="B785">
            <v>5.05</v>
          </cell>
          <cell r="C785">
            <v>41822</v>
          </cell>
        </row>
        <row r="786">
          <cell r="A786" t="str">
            <v>IRPC177A</v>
          </cell>
          <cell r="B786">
            <v>5.29</v>
          </cell>
          <cell r="C786">
            <v>42918</v>
          </cell>
        </row>
        <row r="787">
          <cell r="A787" t="str">
            <v>ITD139A</v>
          </cell>
          <cell r="B787">
            <v>5.5</v>
          </cell>
          <cell r="C787">
            <v>41533</v>
          </cell>
        </row>
        <row r="788">
          <cell r="A788" t="str">
            <v>ITD146A</v>
          </cell>
          <cell r="B788">
            <v>6.5</v>
          </cell>
          <cell r="C788">
            <v>41816</v>
          </cell>
        </row>
        <row r="789">
          <cell r="A789" t="str">
            <v>ITD159A</v>
          </cell>
          <cell r="B789">
            <v>6.25</v>
          </cell>
          <cell r="C789">
            <v>42263</v>
          </cell>
        </row>
        <row r="790">
          <cell r="A790" t="str">
            <v>KBANK18DA</v>
          </cell>
          <cell r="B790">
            <v>5.25</v>
          </cell>
          <cell r="C790">
            <v>43453</v>
          </cell>
        </row>
        <row r="791">
          <cell r="A791" t="str">
            <v>KBANK197A</v>
          </cell>
          <cell r="B791">
            <v>4.85</v>
          </cell>
          <cell r="C791">
            <v>43663</v>
          </cell>
        </row>
        <row r="792">
          <cell r="A792" t="str">
            <v>KBANK206A</v>
          </cell>
          <cell r="B792">
            <v>4.5</v>
          </cell>
          <cell r="C792">
            <v>44004</v>
          </cell>
        </row>
        <row r="793">
          <cell r="A793" t="str">
            <v>KEGCO#1</v>
          </cell>
          <cell r="B793">
            <v>11.5625</v>
          </cell>
          <cell r="C793">
            <v>40708</v>
          </cell>
        </row>
        <row r="794">
          <cell r="A794" t="str">
            <v>KH123A</v>
          </cell>
          <cell r="B794">
            <v>2.96375</v>
          </cell>
          <cell r="C794">
            <v>40999</v>
          </cell>
        </row>
        <row r="795">
          <cell r="A795" t="str">
            <v>KH12OA</v>
          </cell>
          <cell r="B795">
            <v>4.35</v>
          </cell>
          <cell r="C795">
            <v>41184</v>
          </cell>
        </row>
        <row r="796">
          <cell r="A796" t="str">
            <v>KK115A</v>
          </cell>
          <cell r="B796">
            <v>4.54</v>
          </cell>
          <cell r="C796">
            <v>40671</v>
          </cell>
        </row>
        <row r="797">
          <cell r="A797" t="str">
            <v>KK119A</v>
          </cell>
          <cell r="B797">
            <v>5</v>
          </cell>
          <cell r="C797">
            <v>40797</v>
          </cell>
        </row>
        <row r="798">
          <cell r="A798" t="str">
            <v>KK122A</v>
          </cell>
          <cell r="B798">
            <v>2.575</v>
          </cell>
          <cell r="C798">
            <v>40963</v>
          </cell>
        </row>
        <row r="799">
          <cell r="A799" t="str">
            <v>KK123A</v>
          </cell>
          <cell r="B799">
            <v>2.87</v>
          </cell>
          <cell r="C799">
            <v>40973</v>
          </cell>
        </row>
        <row r="800">
          <cell r="A800" t="str">
            <v>KK123B</v>
          </cell>
          <cell r="B800">
            <v>2.678125</v>
          </cell>
          <cell r="C800">
            <v>40980</v>
          </cell>
        </row>
        <row r="801">
          <cell r="A801" t="str">
            <v>KK123C</v>
          </cell>
          <cell r="B801">
            <v>2.9</v>
          </cell>
          <cell r="C801">
            <v>40987</v>
          </cell>
        </row>
        <row r="802">
          <cell r="A802" t="str">
            <v>KK127A</v>
          </cell>
          <cell r="B802">
            <v>2.83</v>
          </cell>
          <cell r="C802">
            <v>41118</v>
          </cell>
        </row>
        <row r="803">
          <cell r="A803" t="str">
            <v>KK128A</v>
          </cell>
          <cell r="B803">
            <v>2.88</v>
          </cell>
          <cell r="C803">
            <v>41138</v>
          </cell>
        </row>
        <row r="804">
          <cell r="A804" t="str">
            <v>KK129A</v>
          </cell>
          <cell r="B804">
            <v>2.85</v>
          </cell>
          <cell r="C804">
            <v>41172</v>
          </cell>
        </row>
        <row r="805">
          <cell r="A805" t="str">
            <v>KK12NA</v>
          </cell>
          <cell r="B805">
            <v>2.88</v>
          </cell>
          <cell r="C805">
            <v>41238</v>
          </cell>
        </row>
        <row r="806">
          <cell r="A806" t="str">
            <v>KK12OA</v>
          </cell>
          <cell r="B806">
            <v>2.88</v>
          </cell>
          <cell r="C806">
            <v>41196</v>
          </cell>
        </row>
        <row r="807">
          <cell r="A807" t="str">
            <v>KK132A</v>
          </cell>
          <cell r="B807">
            <v>3.45</v>
          </cell>
          <cell r="C807">
            <v>41322</v>
          </cell>
        </row>
        <row r="808">
          <cell r="A808" t="str">
            <v>KK135A</v>
          </cell>
          <cell r="B808">
            <v>3.35</v>
          </cell>
          <cell r="C808">
            <v>41411</v>
          </cell>
        </row>
        <row r="809">
          <cell r="A809" t="str">
            <v>KLAND13OA</v>
          </cell>
          <cell r="B809">
            <v>3.2</v>
          </cell>
          <cell r="C809">
            <v>41554</v>
          </cell>
        </row>
        <row r="810">
          <cell r="A810" t="str">
            <v>KLAND14OA</v>
          </cell>
          <cell r="B810">
            <v>3.35</v>
          </cell>
          <cell r="C810">
            <v>41919</v>
          </cell>
        </row>
        <row r="811">
          <cell r="A811" t="str">
            <v>KLAND15OA</v>
          </cell>
          <cell r="B811">
            <v>3.5</v>
          </cell>
          <cell r="C811">
            <v>42284</v>
          </cell>
        </row>
        <row r="812">
          <cell r="A812" t="str">
            <v>KSL11NA</v>
          </cell>
          <cell r="B812">
            <v>5.4</v>
          </cell>
          <cell r="C812">
            <v>40865</v>
          </cell>
        </row>
        <row r="813">
          <cell r="A813" t="str">
            <v>KSL127A</v>
          </cell>
          <cell r="B813">
            <v>4.5</v>
          </cell>
          <cell r="C813">
            <v>41114</v>
          </cell>
        </row>
        <row r="814">
          <cell r="A814" t="str">
            <v>KSL12NA</v>
          </cell>
          <cell r="B814">
            <v>5.44</v>
          </cell>
          <cell r="C814">
            <v>41233</v>
          </cell>
        </row>
        <row r="815">
          <cell r="A815" t="str">
            <v>KSL133A</v>
          </cell>
          <cell r="B815">
            <v>3.25</v>
          </cell>
          <cell r="C815">
            <v>41362</v>
          </cell>
        </row>
        <row r="816">
          <cell r="A816" t="str">
            <v>KSL139A</v>
          </cell>
          <cell r="B816">
            <v>3.35</v>
          </cell>
          <cell r="C816">
            <v>41520</v>
          </cell>
        </row>
        <row r="817">
          <cell r="A817" t="str">
            <v>KTB114A</v>
          </cell>
          <cell r="B817">
            <v>2.134375</v>
          </cell>
          <cell r="C817">
            <v>40637</v>
          </cell>
        </row>
        <row r="818">
          <cell r="A818" t="str">
            <v>KTB114B</v>
          </cell>
          <cell r="B818">
            <v>1.57908</v>
          </cell>
          <cell r="C818">
            <v>40637</v>
          </cell>
        </row>
        <row r="819">
          <cell r="A819" t="str">
            <v>KTB114C</v>
          </cell>
          <cell r="B819">
            <v>1.42053</v>
          </cell>
          <cell r="C819">
            <v>40643</v>
          </cell>
        </row>
        <row r="820">
          <cell r="A820" t="str">
            <v>KTB114D</v>
          </cell>
          <cell r="B820">
            <v>4</v>
          </cell>
          <cell r="C820">
            <v>40658</v>
          </cell>
        </row>
        <row r="821">
          <cell r="A821" t="str">
            <v>KTB115A</v>
          </cell>
          <cell r="B821">
            <v>1.50962</v>
          </cell>
          <cell r="C821">
            <v>40665</v>
          </cell>
        </row>
        <row r="822">
          <cell r="A822" t="str">
            <v>KTB115B</v>
          </cell>
          <cell r="B822">
            <v>1.43213</v>
          </cell>
          <cell r="C822">
            <v>40669</v>
          </cell>
        </row>
        <row r="823">
          <cell r="A823" t="str">
            <v>KTB128A</v>
          </cell>
          <cell r="B823">
            <v>2.8</v>
          </cell>
          <cell r="C823">
            <v>41145</v>
          </cell>
        </row>
        <row r="824">
          <cell r="A824" t="str">
            <v>KTB134A</v>
          </cell>
          <cell r="B824">
            <v>1.61408</v>
          </cell>
          <cell r="C824">
            <v>41367</v>
          </cell>
        </row>
        <row r="825">
          <cell r="A825" t="str">
            <v>KTB134B</v>
          </cell>
          <cell r="B825">
            <v>1.58908</v>
          </cell>
          <cell r="C825">
            <v>41368</v>
          </cell>
        </row>
        <row r="826">
          <cell r="A826" t="str">
            <v>KTB134C</v>
          </cell>
          <cell r="B826">
            <v>4.55</v>
          </cell>
          <cell r="C826">
            <v>41389</v>
          </cell>
        </row>
        <row r="827">
          <cell r="A827" t="str">
            <v>KTB135A</v>
          </cell>
          <cell r="B827">
            <v>1.54047</v>
          </cell>
          <cell r="C827">
            <v>41406</v>
          </cell>
        </row>
        <row r="828">
          <cell r="A828" t="str">
            <v>KTB135B</v>
          </cell>
          <cell r="B828">
            <v>5.08</v>
          </cell>
          <cell r="C828">
            <v>41407</v>
          </cell>
        </row>
        <row r="829">
          <cell r="A829" t="str">
            <v>KTB186A</v>
          </cell>
          <cell r="B829">
            <v>5</v>
          </cell>
          <cell r="C829">
            <v>43257</v>
          </cell>
        </row>
        <row r="830">
          <cell r="A830" t="str">
            <v>KTB186B</v>
          </cell>
          <cell r="B830">
            <v>2.6</v>
          </cell>
          <cell r="C830">
            <v>43257</v>
          </cell>
        </row>
        <row r="831">
          <cell r="A831" t="str">
            <v>KTB192A</v>
          </cell>
          <cell r="B831">
            <v>5</v>
          </cell>
          <cell r="C831">
            <v>43516</v>
          </cell>
        </row>
        <row r="832">
          <cell r="A832" t="str">
            <v>KTB19OA</v>
          </cell>
          <cell r="B832">
            <v>4.8</v>
          </cell>
          <cell r="C832">
            <v>43760</v>
          </cell>
        </row>
        <row r="833">
          <cell r="A833" t="str">
            <v>KTB203A</v>
          </cell>
          <cell r="B833">
            <v>4.35</v>
          </cell>
          <cell r="C833">
            <v>43916</v>
          </cell>
        </row>
        <row r="834">
          <cell r="A834" t="str">
            <v>KTC115A</v>
          </cell>
          <cell r="B834">
            <v>4.5</v>
          </cell>
          <cell r="C834">
            <v>40676</v>
          </cell>
        </row>
        <row r="835">
          <cell r="A835" t="str">
            <v>KTC126A</v>
          </cell>
          <cell r="B835">
            <v>5.5</v>
          </cell>
          <cell r="C835">
            <v>41085</v>
          </cell>
        </row>
        <row r="836">
          <cell r="A836" t="str">
            <v>KTC128A</v>
          </cell>
          <cell r="B836">
            <v>5.5</v>
          </cell>
          <cell r="C836">
            <v>41127</v>
          </cell>
        </row>
        <row r="837">
          <cell r="A837" t="str">
            <v>KTC129A</v>
          </cell>
          <cell r="B837">
            <v>5.5</v>
          </cell>
          <cell r="C837">
            <v>41155</v>
          </cell>
        </row>
        <row r="838">
          <cell r="A838" t="str">
            <v>KTC12OA</v>
          </cell>
          <cell r="B838">
            <v>5.5</v>
          </cell>
          <cell r="C838">
            <v>41184</v>
          </cell>
        </row>
        <row r="839">
          <cell r="A839" t="str">
            <v>KTC135A</v>
          </cell>
          <cell r="B839">
            <v>5.35</v>
          </cell>
          <cell r="C839">
            <v>41413</v>
          </cell>
        </row>
        <row r="840">
          <cell r="A840" t="str">
            <v>KTC135B</v>
          </cell>
          <cell r="B840">
            <v>4.8</v>
          </cell>
          <cell r="C840">
            <v>41396</v>
          </cell>
        </row>
        <row r="841">
          <cell r="A841" t="str">
            <v>KTC135C</v>
          </cell>
          <cell r="B841">
            <v>4.7</v>
          </cell>
          <cell r="C841">
            <v>41411</v>
          </cell>
        </row>
        <row r="842">
          <cell r="A842" t="str">
            <v>KTC13NA</v>
          </cell>
          <cell r="B842">
            <v>5.5</v>
          </cell>
          <cell r="C842">
            <v>41583</v>
          </cell>
        </row>
        <row r="843">
          <cell r="A843" t="str">
            <v>LH119A</v>
          </cell>
          <cell r="B843">
            <v>4.6</v>
          </cell>
          <cell r="C843">
            <v>40799</v>
          </cell>
        </row>
        <row r="844">
          <cell r="A844" t="str">
            <v>LH127A</v>
          </cell>
          <cell r="B844">
            <v>6.5</v>
          </cell>
          <cell r="C844">
            <v>41114</v>
          </cell>
        </row>
        <row r="845">
          <cell r="A845" t="str">
            <v>LH133A</v>
          </cell>
          <cell r="B845">
            <v>3</v>
          </cell>
          <cell r="C845">
            <v>41362</v>
          </cell>
        </row>
        <row r="846">
          <cell r="A846" t="str">
            <v>LH137A</v>
          </cell>
          <cell r="B846">
            <v>2.89</v>
          </cell>
          <cell r="C846">
            <v>41482</v>
          </cell>
        </row>
        <row r="847">
          <cell r="A847" t="str">
            <v>LH139A</v>
          </cell>
          <cell r="B847">
            <v>3.4</v>
          </cell>
          <cell r="C847">
            <v>41547</v>
          </cell>
        </row>
        <row r="848">
          <cell r="A848" t="str">
            <v>LH141A</v>
          </cell>
          <cell r="B848">
            <v>3.54</v>
          </cell>
          <cell r="C848">
            <v>41659</v>
          </cell>
        </row>
        <row r="849">
          <cell r="A849" t="str">
            <v>LH156A</v>
          </cell>
          <cell r="B849">
            <v>4.5</v>
          </cell>
          <cell r="C849">
            <v>42174</v>
          </cell>
        </row>
        <row r="850">
          <cell r="A850" t="str">
            <v>MAJOR126A</v>
          </cell>
          <cell r="B850">
            <v>4.8</v>
          </cell>
          <cell r="C850">
            <v>41075</v>
          </cell>
        </row>
        <row r="851">
          <cell r="A851" t="str">
            <v>MAJOR135A</v>
          </cell>
          <cell r="B851">
            <v>3.35</v>
          </cell>
          <cell r="C851">
            <v>41411</v>
          </cell>
        </row>
        <row r="852">
          <cell r="A852" t="str">
            <v>MBK117A</v>
          </cell>
          <cell r="B852">
            <v>6.04</v>
          </cell>
          <cell r="C852">
            <v>40727</v>
          </cell>
        </row>
        <row r="853">
          <cell r="A853" t="str">
            <v>MBK137A</v>
          </cell>
          <cell r="B853">
            <v>3</v>
          </cell>
          <cell r="C853">
            <v>41471</v>
          </cell>
        </row>
        <row r="854">
          <cell r="A854" t="str">
            <v>MBK163A</v>
          </cell>
          <cell r="B854">
            <v>4.05</v>
          </cell>
          <cell r="C854">
            <v>42438</v>
          </cell>
        </row>
        <row r="855">
          <cell r="A855" t="str">
            <v>MBSA12DA</v>
          </cell>
          <cell r="B855">
            <v>4.5</v>
          </cell>
          <cell r="C855">
            <v>41272</v>
          </cell>
        </row>
        <row r="856">
          <cell r="A856" t="str">
            <v>MBTH12OA</v>
          </cell>
          <cell r="B856">
            <v>2.89</v>
          </cell>
          <cell r="C856">
            <v>41187</v>
          </cell>
        </row>
        <row r="857">
          <cell r="A857" t="str">
            <v>MINT11OA</v>
          </cell>
          <cell r="B857">
            <v>5.3</v>
          </cell>
          <cell r="C857">
            <v>40840</v>
          </cell>
        </row>
        <row r="858">
          <cell r="A858" t="str">
            <v>MINT129A</v>
          </cell>
          <cell r="B858">
            <v>4.81</v>
          </cell>
          <cell r="C858">
            <v>41171</v>
          </cell>
        </row>
        <row r="859">
          <cell r="A859" t="str">
            <v>MINT137A</v>
          </cell>
          <cell r="B859">
            <v>4.65</v>
          </cell>
          <cell r="C859">
            <v>41479</v>
          </cell>
        </row>
        <row r="860">
          <cell r="A860" t="str">
            <v>MINT149A</v>
          </cell>
          <cell r="B860">
            <v>5.21</v>
          </cell>
          <cell r="C860">
            <v>41901</v>
          </cell>
        </row>
        <row r="861">
          <cell r="A861" t="str">
            <v>MINT155A</v>
          </cell>
          <cell r="B861">
            <v>3.98</v>
          </cell>
          <cell r="C861">
            <v>42148</v>
          </cell>
        </row>
        <row r="862">
          <cell r="A862" t="str">
            <v>MINT15DA</v>
          </cell>
          <cell r="B862">
            <v>3.99</v>
          </cell>
          <cell r="C862">
            <v>42355</v>
          </cell>
        </row>
        <row r="863">
          <cell r="A863" t="str">
            <v>MINT17DA</v>
          </cell>
          <cell r="B863">
            <v>4.3</v>
          </cell>
          <cell r="C863">
            <v>43086</v>
          </cell>
        </row>
        <row r="864">
          <cell r="A864" t="str">
            <v>MINT183A</v>
          </cell>
          <cell r="B864">
            <v>4.57</v>
          </cell>
          <cell r="C864">
            <v>43177</v>
          </cell>
        </row>
        <row r="865">
          <cell r="A865" t="str">
            <v>MPSC116A</v>
          </cell>
          <cell r="B865">
            <v>1.92</v>
          </cell>
          <cell r="C865">
            <v>40719</v>
          </cell>
        </row>
        <row r="866">
          <cell r="A866" t="str">
            <v>MPSC11OA</v>
          </cell>
          <cell r="B866">
            <v>5.24</v>
          </cell>
          <cell r="C866">
            <v>40847</v>
          </cell>
        </row>
        <row r="867">
          <cell r="A867" t="str">
            <v>MPSC126A</v>
          </cell>
          <cell r="B867">
            <v>2.8625</v>
          </cell>
          <cell r="C867">
            <v>41085</v>
          </cell>
        </row>
        <row r="868">
          <cell r="A868" t="str">
            <v>MPSC12OA</v>
          </cell>
          <cell r="B868">
            <v>5.49</v>
          </cell>
          <cell r="C868">
            <v>41213</v>
          </cell>
        </row>
        <row r="869">
          <cell r="A869" t="str">
            <v>MPSC135A</v>
          </cell>
          <cell r="B869">
            <v>4.15</v>
          </cell>
          <cell r="C869">
            <v>41413</v>
          </cell>
        </row>
        <row r="870">
          <cell r="A870" t="str">
            <v>MPSC136A</v>
          </cell>
          <cell r="B870">
            <v>3.03</v>
          </cell>
          <cell r="C870">
            <v>41450</v>
          </cell>
        </row>
        <row r="871">
          <cell r="A871" t="str">
            <v>MPSC136B</v>
          </cell>
          <cell r="B871">
            <v>3.03</v>
          </cell>
          <cell r="C871">
            <v>41450</v>
          </cell>
        </row>
        <row r="872">
          <cell r="A872" t="str">
            <v>MPSC13DA</v>
          </cell>
          <cell r="B872">
            <v>3.1</v>
          </cell>
          <cell r="C872">
            <v>41616</v>
          </cell>
        </row>
        <row r="873">
          <cell r="A873" t="str">
            <v>MPSC13DB</v>
          </cell>
          <cell r="B873">
            <v>3.42</v>
          </cell>
          <cell r="C873">
            <v>41628</v>
          </cell>
        </row>
        <row r="874">
          <cell r="A874" t="str">
            <v>MPSC146A</v>
          </cell>
          <cell r="B874">
            <v>3.49</v>
          </cell>
          <cell r="C874">
            <v>41815</v>
          </cell>
        </row>
        <row r="875">
          <cell r="A875" t="str">
            <v>MPSC155A</v>
          </cell>
          <cell r="B875">
            <v>4.5</v>
          </cell>
          <cell r="C875">
            <v>42154</v>
          </cell>
        </row>
        <row r="876">
          <cell r="A876" t="str">
            <v>MPSC156A</v>
          </cell>
          <cell r="B876">
            <v>3.75</v>
          </cell>
          <cell r="C876">
            <v>42180</v>
          </cell>
        </row>
        <row r="877">
          <cell r="A877" t="str">
            <v>MPSC173A</v>
          </cell>
          <cell r="B877">
            <v>4.5</v>
          </cell>
          <cell r="C877">
            <v>42825</v>
          </cell>
        </row>
        <row r="878">
          <cell r="A878" t="str">
            <v>PCMC116A</v>
          </cell>
          <cell r="B878">
            <v>0</v>
          </cell>
          <cell r="C878">
            <v>40724</v>
          </cell>
        </row>
        <row r="879">
          <cell r="A879" t="str">
            <v>PCMC11OA</v>
          </cell>
          <cell r="B879">
            <v>0</v>
          </cell>
          <cell r="C879">
            <v>40829</v>
          </cell>
        </row>
        <row r="880">
          <cell r="A880" t="str">
            <v>PF123A</v>
          </cell>
          <cell r="B880">
            <v>5.5</v>
          </cell>
          <cell r="C880">
            <v>40977</v>
          </cell>
        </row>
        <row r="881">
          <cell r="A881" t="str">
            <v>PF128A</v>
          </cell>
          <cell r="B881">
            <v>6</v>
          </cell>
          <cell r="C881">
            <v>41135</v>
          </cell>
        </row>
        <row r="882">
          <cell r="A882" t="str">
            <v>PF12NA</v>
          </cell>
          <cell r="B882">
            <v>6.5</v>
          </cell>
          <cell r="C882">
            <v>41231</v>
          </cell>
        </row>
        <row r="883">
          <cell r="A883" t="str">
            <v>PF132A</v>
          </cell>
          <cell r="B883">
            <v>5.9</v>
          </cell>
          <cell r="C883">
            <v>41331</v>
          </cell>
        </row>
        <row r="884">
          <cell r="A884" t="str">
            <v>PF13NA</v>
          </cell>
          <cell r="B884">
            <v>5.8</v>
          </cell>
          <cell r="C884">
            <v>41596</v>
          </cell>
        </row>
        <row r="885">
          <cell r="A885" t="str">
            <v>PL114A</v>
          </cell>
          <cell r="B885">
            <v>6.5</v>
          </cell>
          <cell r="C885">
            <v>40637</v>
          </cell>
        </row>
        <row r="886">
          <cell r="A886" t="str">
            <v>PL11NA</v>
          </cell>
          <cell r="B886">
            <v>5.4</v>
          </cell>
          <cell r="C886">
            <v>40867</v>
          </cell>
        </row>
        <row r="887">
          <cell r="A887" t="str">
            <v>PL126A</v>
          </cell>
          <cell r="B887">
            <v>4.5</v>
          </cell>
          <cell r="C887">
            <v>41063</v>
          </cell>
        </row>
        <row r="888">
          <cell r="A888" t="str">
            <v>PL132A</v>
          </cell>
          <cell r="B888">
            <v>3.35</v>
          </cell>
          <cell r="C888">
            <v>41329</v>
          </cell>
        </row>
        <row r="889">
          <cell r="A889" t="str">
            <v>PL147A</v>
          </cell>
          <cell r="B889">
            <v>3.5</v>
          </cell>
          <cell r="C889">
            <v>41827</v>
          </cell>
        </row>
        <row r="890">
          <cell r="A890" t="str">
            <v>PL158A</v>
          </cell>
          <cell r="B890">
            <v>3.65</v>
          </cell>
          <cell r="C890">
            <v>42246</v>
          </cell>
        </row>
        <row r="891">
          <cell r="A891" t="str">
            <v>PL161A</v>
          </cell>
          <cell r="B891">
            <v>3.925</v>
          </cell>
          <cell r="C891">
            <v>42395</v>
          </cell>
        </row>
        <row r="892">
          <cell r="A892" t="str">
            <v>PROM121A</v>
          </cell>
          <cell r="B892">
            <v>0</v>
          </cell>
          <cell r="C892">
            <v>40913</v>
          </cell>
        </row>
        <row r="893">
          <cell r="A893" t="str">
            <v>PROM121B</v>
          </cell>
          <cell r="B893">
            <v>0</v>
          </cell>
          <cell r="C893">
            <v>40913</v>
          </cell>
        </row>
        <row r="894">
          <cell r="A894" t="str">
            <v>PROM121C</v>
          </cell>
          <cell r="B894">
            <v>0</v>
          </cell>
          <cell r="C894">
            <v>40913</v>
          </cell>
        </row>
        <row r="895">
          <cell r="A895" t="str">
            <v>PROM121D</v>
          </cell>
          <cell r="B895">
            <v>0</v>
          </cell>
          <cell r="C895">
            <v>40913</v>
          </cell>
        </row>
        <row r="896">
          <cell r="A896" t="str">
            <v>PROM121E</v>
          </cell>
          <cell r="B896">
            <v>0</v>
          </cell>
          <cell r="C896">
            <v>40913</v>
          </cell>
        </row>
        <row r="897">
          <cell r="A897" t="str">
            <v>PROM121F</v>
          </cell>
          <cell r="B897">
            <v>0</v>
          </cell>
          <cell r="C897">
            <v>40913</v>
          </cell>
        </row>
        <row r="898">
          <cell r="A898" t="str">
            <v>PS121A</v>
          </cell>
          <cell r="B898">
            <v>5.75</v>
          </cell>
          <cell r="C898">
            <v>40937</v>
          </cell>
        </row>
        <row r="899">
          <cell r="A899" t="str">
            <v>PS136A</v>
          </cell>
          <cell r="B899">
            <v>3</v>
          </cell>
          <cell r="C899">
            <v>41449</v>
          </cell>
        </row>
        <row r="900">
          <cell r="A900" t="str">
            <v>PS13NA</v>
          </cell>
          <cell r="B900">
            <v>3.1</v>
          </cell>
          <cell r="C900">
            <v>41588</v>
          </cell>
        </row>
        <row r="901">
          <cell r="A901" t="str">
            <v>PS156A</v>
          </cell>
          <cell r="B901">
            <v>3.75</v>
          </cell>
          <cell r="C901">
            <v>42179</v>
          </cell>
        </row>
        <row r="902">
          <cell r="A902" t="str">
            <v>PS15NA</v>
          </cell>
          <cell r="B902">
            <v>3.75</v>
          </cell>
          <cell r="C902">
            <v>42318</v>
          </cell>
        </row>
        <row r="903">
          <cell r="A903" t="str">
            <v>PTEP126A</v>
          </cell>
          <cell r="B903">
            <v>3.91</v>
          </cell>
          <cell r="C903">
            <v>41075</v>
          </cell>
        </row>
        <row r="904">
          <cell r="A904" t="str">
            <v>PTEP183A</v>
          </cell>
          <cell r="B904">
            <v>4.625</v>
          </cell>
          <cell r="C904">
            <v>43186</v>
          </cell>
        </row>
        <row r="905">
          <cell r="A905" t="str">
            <v>PTEP226A</v>
          </cell>
          <cell r="B905">
            <v>5.13</v>
          </cell>
          <cell r="C905">
            <v>44727</v>
          </cell>
        </row>
        <row r="906">
          <cell r="A906" t="str">
            <v>PTTAR144A</v>
          </cell>
          <cell r="B906">
            <v>5.5</v>
          </cell>
          <cell r="C906">
            <v>41759</v>
          </cell>
        </row>
        <row r="907">
          <cell r="A907" t="str">
            <v>PTTC10DA</v>
          </cell>
          <cell r="B907">
            <v>5.9</v>
          </cell>
          <cell r="C907">
            <v>77038</v>
          </cell>
        </row>
        <row r="908">
          <cell r="A908" t="str">
            <v>PTTC11DA</v>
          </cell>
          <cell r="B908">
            <v>6.7</v>
          </cell>
          <cell r="C908">
            <v>40879</v>
          </cell>
        </row>
        <row r="909">
          <cell r="A909" t="str">
            <v>PTTC11DB</v>
          </cell>
          <cell r="B909">
            <v>6.7</v>
          </cell>
          <cell r="C909">
            <v>40886</v>
          </cell>
        </row>
        <row r="910">
          <cell r="A910" t="str">
            <v>PTTC11OA</v>
          </cell>
          <cell r="B910">
            <v>5.53</v>
          </cell>
          <cell r="C910">
            <v>40828</v>
          </cell>
        </row>
        <row r="911">
          <cell r="A911" t="str">
            <v>PTTC125A</v>
          </cell>
          <cell r="B911">
            <v>5.75</v>
          </cell>
          <cell r="C911">
            <v>41049</v>
          </cell>
        </row>
        <row r="912">
          <cell r="A912" t="str">
            <v>PTTC127A</v>
          </cell>
          <cell r="B912">
            <v>3.2</v>
          </cell>
          <cell r="C912">
            <v>41121</v>
          </cell>
        </row>
        <row r="913">
          <cell r="A913" t="str">
            <v>PTTC13NA</v>
          </cell>
          <cell r="B913">
            <v>5.75</v>
          </cell>
          <cell r="C913">
            <v>41605</v>
          </cell>
        </row>
        <row r="914">
          <cell r="A914" t="str">
            <v>PTTC13OA</v>
          </cell>
          <cell r="B914">
            <v>5</v>
          </cell>
          <cell r="C914">
            <v>41564</v>
          </cell>
        </row>
        <row r="915">
          <cell r="A915" t="str">
            <v>PTTC13OB</v>
          </cell>
          <cell r="B915">
            <v>5</v>
          </cell>
          <cell r="C915">
            <v>41569</v>
          </cell>
        </row>
        <row r="916">
          <cell r="A916" t="str">
            <v>PTTC14DA</v>
          </cell>
          <cell r="B916">
            <v>5.95</v>
          </cell>
          <cell r="C916">
            <v>41987</v>
          </cell>
        </row>
        <row r="917">
          <cell r="A917" t="str">
            <v>PTTC14DB</v>
          </cell>
          <cell r="B917">
            <v>3.2</v>
          </cell>
          <cell r="C917">
            <v>41987</v>
          </cell>
        </row>
        <row r="918">
          <cell r="A918" t="str">
            <v>PTTC153A</v>
          </cell>
          <cell r="B918">
            <v>4.86</v>
          </cell>
          <cell r="C918">
            <v>42083</v>
          </cell>
        </row>
        <row r="919">
          <cell r="A919" t="str">
            <v>PTTC156A</v>
          </cell>
          <cell r="B919">
            <v>4.75</v>
          </cell>
          <cell r="C919">
            <v>42175</v>
          </cell>
        </row>
        <row r="920">
          <cell r="A920" t="str">
            <v>PTTC15NA</v>
          </cell>
          <cell r="B920">
            <v>7.4</v>
          </cell>
          <cell r="C920">
            <v>42331</v>
          </cell>
        </row>
        <row r="921">
          <cell r="A921" t="str">
            <v>PTTC15OA</v>
          </cell>
          <cell r="B921">
            <v>5</v>
          </cell>
          <cell r="C921">
            <v>42294</v>
          </cell>
        </row>
        <row r="922">
          <cell r="A922" t="str">
            <v>PTTC15OB</v>
          </cell>
          <cell r="B922">
            <v>5</v>
          </cell>
          <cell r="C922">
            <v>42299</v>
          </cell>
        </row>
        <row r="923">
          <cell r="A923" t="str">
            <v>PTTC165A</v>
          </cell>
          <cell r="B923">
            <v>5.95</v>
          </cell>
          <cell r="C923">
            <v>42510</v>
          </cell>
        </row>
        <row r="924">
          <cell r="A924" t="str">
            <v>PTTC165B</v>
          </cell>
          <cell r="B924">
            <v>6.17</v>
          </cell>
          <cell r="C924">
            <v>42513</v>
          </cell>
        </row>
        <row r="925">
          <cell r="A925" t="str">
            <v>PTTC167A</v>
          </cell>
          <cell r="B925">
            <v>4.25</v>
          </cell>
          <cell r="C925">
            <v>42582</v>
          </cell>
        </row>
        <row r="926">
          <cell r="A926" t="str">
            <v>PTTC16OA</v>
          </cell>
          <cell r="B926">
            <v>5.79</v>
          </cell>
          <cell r="C926">
            <v>42655</v>
          </cell>
        </row>
        <row r="927">
          <cell r="A927" t="str">
            <v>PTTC172A</v>
          </cell>
          <cell r="B927">
            <v>4.1</v>
          </cell>
          <cell r="C927">
            <v>42791</v>
          </cell>
        </row>
        <row r="928">
          <cell r="A928" t="str">
            <v>PTTC17DA</v>
          </cell>
          <cell r="B928">
            <v>5.87</v>
          </cell>
          <cell r="C928">
            <v>43083</v>
          </cell>
        </row>
        <row r="929">
          <cell r="A929" t="str">
            <v>PTTC17DB</v>
          </cell>
          <cell r="B929">
            <v>3.2</v>
          </cell>
          <cell r="C929">
            <v>43083</v>
          </cell>
        </row>
        <row r="930">
          <cell r="A930" t="str">
            <v>PTTC18DA</v>
          </cell>
          <cell r="B930">
            <v>5.91</v>
          </cell>
          <cell r="C930">
            <v>43448</v>
          </cell>
        </row>
        <row r="931">
          <cell r="A931" t="str">
            <v>PTTC195A</v>
          </cell>
          <cell r="B931">
            <v>5.9</v>
          </cell>
          <cell r="C931">
            <v>43605</v>
          </cell>
        </row>
        <row r="932">
          <cell r="A932" t="str">
            <v>PTTC208A</v>
          </cell>
          <cell r="B932">
            <v>5.95</v>
          </cell>
          <cell r="C932">
            <v>44068</v>
          </cell>
        </row>
        <row r="933">
          <cell r="A933" t="str">
            <v>PTTC215A</v>
          </cell>
          <cell r="B933">
            <v>6.53</v>
          </cell>
          <cell r="C933">
            <v>44339</v>
          </cell>
        </row>
        <row r="934">
          <cell r="A934" t="str">
            <v>PTTC222A</v>
          </cell>
          <cell r="B934">
            <v>4.5</v>
          </cell>
          <cell r="C934">
            <v>44617</v>
          </cell>
        </row>
        <row r="935">
          <cell r="A935" t="str">
            <v>PTTC243A</v>
          </cell>
          <cell r="B935">
            <v>5</v>
          </cell>
          <cell r="C935">
            <v>45357</v>
          </cell>
        </row>
        <row r="936">
          <cell r="A936" t="str">
            <v>PTTC247A</v>
          </cell>
          <cell r="B936">
            <v>4.25</v>
          </cell>
          <cell r="C936">
            <v>45504</v>
          </cell>
        </row>
        <row r="937">
          <cell r="A937" t="str">
            <v>PTTCH12OA</v>
          </cell>
          <cell r="B937">
            <v>4.58</v>
          </cell>
          <cell r="C937">
            <v>41192</v>
          </cell>
        </row>
        <row r="938">
          <cell r="A938" t="str">
            <v>PTTCH13DA</v>
          </cell>
          <cell r="B938">
            <v>5.3</v>
          </cell>
          <cell r="C938">
            <v>41612</v>
          </cell>
        </row>
        <row r="939">
          <cell r="A939" t="str">
            <v>PTTCH15DA</v>
          </cell>
          <cell r="B939">
            <v>5.3</v>
          </cell>
          <cell r="C939">
            <v>42342</v>
          </cell>
        </row>
        <row r="940">
          <cell r="A940" t="str">
            <v>PTTCH15OA</v>
          </cell>
          <cell r="B940">
            <v>5.6</v>
          </cell>
          <cell r="C940">
            <v>42299</v>
          </cell>
        </row>
        <row r="941">
          <cell r="A941" t="str">
            <v>PTTCH166A</v>
          </cell>
          <cell r="B941">
            <v>4.9</v>
          </cell>
          <cell r="C941">
            <v>42540</v>
          </cell>
        </row>
        <row r="942">
          <cell r="A942" t="str">
            <v>PTTCH17OA</v>
          </cell>
          <cell r="B942">
            <v>5.5</v>
          </cell>
          <cell r="C942">
            <v>43018</v>
          </cell>
        </row>
        <row r="943">
          <cell r="A943" t="str">
            <v>PTTCH196A</v>
          </cell>
          <cell r="B943">
            <v>5.5</v>
          </cell>
          <cell r="C943">
            <v>43635</v>
          </cell>
        </row>
        <row r="944">
          <cell r="A944" t="str">
            <v>PTTEP125A</v>
          </cell>
          <cell r="B944">
            <v>3.25</v>
          </cell>
          <cell r="C944">
            <v>41058</v>
          </cell>
        </row>
        <row r="945">
          <cell r="A945" t="str">
            <v>PTTEP135A</v>
          </cell>
          <cell r="B945">
            <v>3</v>
          </cell>
          <cell r="C945">
            <v>41423</v>
          </cell>
        </row>
        <row r="946">
          <cell r="A946" t="str">
            <v>PTTEP145A</v>
          </cell>
          <cell r="B946">
            <v>4</v>
          </cell>
          <cell r="C946">
            <v>41788</v>
          </cell>
        </row>
        <row r="947">
          <cell r="A947" t="str">
            <v>PTTEP195A</v>
          </cell>
          <cell r="B947">
            <v>4.8</v>
          </cell>
          <cell r="C947">
            <v>43614</v>
          </cell>
        </row>
        <row r="948">
          <cell r="A948" t="str">
            <v>QH11OA</v>
          </cell>
          <cell r="B948">
            <v>5.25</v>
          </cell>
          <cell r="C948">
            <v>40824</v>
          </cell>
        </row>
        <row r="949">
          <cell r="A949" t="str">
            <v>QH123A</v>
          </cell>
          <cell r="B949">
            <v>4.7</v>
          </cell>
          <cell r="C949">
            <v>40982</v>
          </cell>
        </row>
        <row r="950">
          <cell r="A950" t="str">
            <v>QH123B</v>
          </cell>
          <cell r="B950">
            <v>5.3</v>
          </cell>
          <cell r="C950">
            <v>40987</v>
          </cell>
        </row>
        <row r="951">
          <cell r="A951" t="str">
            <v>QH127A</v>
          </cell>
          <cell r="B951">
            <v>4.55</v>
          </cell>
          <cell r="C951">
            <v>41114</v>
          </cell>
        </row>
        <row r="952">
          <cell r="A952" t="str">
            <v>QH127B</v>
          </cell>
          <cell r="B952">
            <v>4.55</v>
          </cell>
          <cell r="C952">
            <v>41114</v>
          </cell>
        </row>
        <row r="953">
          <cell r="A953" t="str">
            <v>QH135A</v>
          </cell>
          <cell r="B953">
            <v>3.45</v>
          </cell>
          <cell r="C953">
            <v>41411</v>
          </cell>
        </row>
        <row r="954">
          <cell r="A954" t="str">
            <v>QH136A</v>
          </cell>
          <cell r="B954">
            <v>3.45</v>
          </cell>
          <cell r="C954">
            <v>41428</v>
          </cell>
        </row>
        <row r="955">
          <cell r="A955" t="str">
            <v>QH143A</v>
          </cell>
          <cell r="B955">
            <v>3.9</v>
          </cell>
          <cell r="C955">
            <v>41708</v>
          </cell>
        </row>
        <row r="956">
          <cell r="A956" t="str">
            <v>QH144A</v>
          </cell>
          <cell r="B956">
            <v>3.36</v>
          </cell>
          <cell r="C956">
            <v>41740</v>
          </cell>
        </row>
        <row r="957">
          <cell r="A957" t="str">
            <v>QH157A</v>
          </cell>
          <cell r="B957">
            <v>3.65</v>
          </cell>
          <cell r="C957">
            <v>42194</v>
          </cell>
        </row>
        <row r="958">
          <cell r="A958" t="str">
            <v>QH157B</v>
          </cell>
          <cell r="B958">
            <v>3.65</v>
          </cell>
          <cell r="C958">
            <v>42194</v>
          </cell>
        </row>
        <row r="959">
          <cell r="A959" t="str">
            <v>RCL12OA</v>
          </cell>
          <cell r="B959">
            <v>5.9</v>
          </cell>
          <cell r="C959">
            <v>41204</v>
          </cell>
        </row>
        <row r="960">
          <cell r="A960" t="str">
            <v>RG123A</v>
          </cell>
          <cell r="B960">
            <v>3.01</v>
          </cell>
          <cell r="C960">
            <v>40999</v>
          </cell>
        </row>
        <row r="961">
          <cell r="A961" t="str">
            <v>RG126A</v>
          </cell>
          <cell r="B961">
            <v>3.12</v>
          </cell>
          <cell r="C961">
            <v>41090</v>
          </cell>
        </row>
        <row r="962">
          <cell r="A962" t="str">
            <v>RG129A</v>
          </cell>
          <cell r="B962">
            <v>3.22</v>
          </cell>
          <cell r="C962">
            <v>41182</v>
          </cell>
        </row>
        <row r="963">
          <cell r="A963" t="str">
            <v>RG12DA</v>
          </cell>
          <cell r="B963">
            <v>3.31</v>
          </cell>
          <cell r="C963">
            <v>41274</v>
          </cell>
        </row>
        <row r="964">
          <cell r="A964" t="str">
            <v>RG133A</v>
          </cell>
          <cell r="B964">
            <v>3.405</v>
          </cell>
          <cell r="C964">
            <v>41364</v>
          </cell>
        </row>
        <row r="965">
          <cell r="A965" t="str">
            <v>RG136A</v>
          </cell>
          <cell r="B965">
            <v>3.485</v>
          </cell>
          <cell r="C965">
            <v>41455</v>
          </cell>
        </row>
        <row r="966">
          <cell r="A966" t="str">
            <v>RG139A</v>
          </cell>
          <cell r="B966">
            <v>3.56</v>
          </cell>
          <cell r="C966">
            <v>41547</v>
          </cell>
        </row>
        <row r="967">
          <cell r="A967" t="str">
            <v>RG13DA</v>
          </cell>
          <cell r="B967">
            <v>3.63</v>
          </cell>
          <cell r="C967">
            <v>41639</v>
          </cell>
        </row>
        <row r="968">
          <cell r="A968" t="str">
            <v>RG143A</v>
          </cell>
          <cell r="B968">
            <v>3.71</v>
          </cell>
          <cell r="C968">
            <v>41729</v>
          </cell>
        </row>
        <row r="969">
          <cell r="A969" t="str">
            <v>RG146A</v>
          </cell>
          <cell r="B969">
            <v>3.765</v>
          </cell>
          <cell r="C969">
            <v>41820</v>
          </cell>
        </row>
        <row r="970">
          <cell r="A970" t="str">
            <v>RG149A</v>
          </cell>
          <cell r="B970">
            <v>3.825</v>
          </cell>
          <cell r="C970">
            <v>41912</v>
          </cell>
        </row>
        <row r="971">
          <cell r="A971" t="str">
            <v>RG14DA</v>
          </cell>
          <cell r="B971">
            <v>3.88</v>
          </cell>
          <cell r="C971">
            <v>42004</v>
          </cell>
        </row>
        <row r="972">
          <cell r="A972" t="str">
            <v>RG153A</v>
          </cell>
          <cell r="B972">
            <v>3.94</v>
          </cell>
          <cell r="C972">
            <v>42094</v>
          </cell>
        </row>
        <row r="973">
          <cell r="A973" t="str">
            <v>RVP11OA</v>
          </cell>
          <cell r="B973">
            <v>8</v>
          </cell>
          <cell r="C973">
            <v>40845</v>
          </cell>
        </row>
        <row r="974">
          <cell r="A974" t="str">
            <v>SCB185A</v>
          </cell>
          <cell r="B974">
            <v>5.25</v>
          </cell>
          <cell r="C974">
            <v>43235</v>
          </cell>
        </row>
        <row r="975">
          <cell r="A975" t="str">
            <v>SCC11NA</v>
          </cell>
          <cell r="B975">
            <v>4.5</v>
          </cell>
          <cell r="C975">
            <v>40848</v>
          </cell>
        </row>
        <row r="976">
          <cell r="A976" t="str">
            <v>SCC124A</v>
          </cell>
          <cell r="B976">
            <v>4.25</v>
          </cell>
          <cell r="C976">
            <v>41000</v>
          </cell>
        </row>
        <row r="977">
          <cell r="A977" t="str">
            <v>SCC12NA</v>
          </cell>
          <cell r="B977">
            <v>5.35</v>
          </cell>
          <cell r="C977">
            <v>41214</v>
          </cell>
        </row>
        <row r="978">
          <cell r="A978" t="str">
            <v>SCC134A</v>
          </cell>
          <cell r="B978">
            <v>5.15</v>
          </cell>
          <cell r="C978">
            <v>41365</v>
          </cell>
        </row>
        <row r="979">
          <cell r="A979" t="str">
            <v>SCC13OA</v>
          </cell>
          <cell r="B979">
            <v>4.15</v>
          </cell>
          <cell r="C979">
            <v>41548</v>
          </cell>
        </row>
        <row r="980">
          <cell r="A980" t="str">
            <v>SCC144A</v>
          </cell>
          <cell r="B980">
            <v>3.85</v>
          </cell>
          <cell r="C980">
            <v>41730</v>
          </cell>
        </row>
        <row r="981">
          <cell r="A981" t="str">
            <v>SCC14OA</v>
          </cell>
          <cell r="B981">
            <v>3.85</v>
          </cell>
          <cell r="C981">
            <v>41913</v>
          </cell>
        </row>
        <row r="982">
          <cell r="A982" t="str">
            <v>SCCC136A</v>
          </cell>
          <cell r="B982">
            <v>4.5</v>
          </cell>
          <cell r="C982">
            <v>41441</v>
          </cell>
        </row>
        <row r="983">
          <cell r="A983" t="str">
            <v>SCIB115A</v>
          </cell>
          <cell r="B983">
            <v>1.33566</v>
          </cell>
          <cell r="C983">
            <v>40692</v>
          </cell>
        </row>
        <row r="984">
          <cell r="A984" t="str">
            <v>SCIB132A</v>
          </cell>
          <cell r="B984">
            <v>1.97469</v>
          </cell>
          <cell r="C984">
            <v>41310</v>
          </cell>
        </row>
        <row r="985">
          <cell r="A985" t="str">
            <v>SCIB132B</v>
          </cell>
          <cell r="B985">
            <v>2.08197</v>
          </cell>
          <cell r="C985">
            <v>41316</v>
          </cell>
        </row>
        <row r="986">
          <cell r="A986" t="str">
            <v>SCIB196A</v>
          </cell>
          <cell r="B986">
            <v>5.5</v>
          </cell>
          <cell r="C986">
            <v>43635</v>
          </cell>
        </row>
        <row r="987">
          <cell r="A987" t="str">
            <v>SF133A</v>
          </cell>
          <cell r="B987">
            <v>5.1</v>
          </cell>
          <cell r="C987">
            <v>41348</v>
          </cell>
        </row>
        <row r="988">
          <cell r="A988" t="str">
            <v>SF137A</v>
          </cell>
          <cell r="B988">
            <v>4.4</v>
          </cell>
          <cell r="C988">
            <v>41485</v>
          </cell>
        </row>
        <row r="989">
          <cell r="A989" t="str">
            <v>SF139A</v>
          </cell>
          <cell r="B989">
            <v>4.5</v>
          </cell>
          <cell r="C989">
            <v>41536</v>
          </cell>
        </row>
        <row r="990">
          <cell r="A990" t="str">
            <v>SF147A</v>
          </cell>
          <cell r="B990">
            <v>4.8</v>
          </cell>
          <cell r="C990">
            <v>41850</v>
          </cell>
        </row>
        <row r="991">
          <cell r="A991" t="str">
            <v>SIRI126A</v>
          </cell>
          <cell r="B991">
            <v>6.25</v>
          </cell>
          <cell r="C991">
            <v>41064</v>
          </cell>
        </row>
        <row r="992">
          <cell r="A992" t="str">
            <v>SIRI139A</v>
          </cell>
          <cell r="B992">
            <v>4.9</v>
          </cell>
          <cell r="C992">
            <v>41547</v>
          </cell>
        </row>
        <row r="993">
          <cell r="A993" t="str">
            <v>SIRI175A</v>
          </cell>
          <cell r="B993">
            <v>5.6</v>
          </cell>
          <cell r="C993">
            <v>42879</v>
          </cell>
        </row>
        <row r="994">
          <cell r="A994" t="str">
            <v>SPALI132A</v>
          </cell>
          <cell r="B994">
            <v>3.8</v>
          </cell>
          <cell r="C994">
            <v>41317</v>
          </cell>
        </row>
        <row r="995">
          <cell r="A995" t="str">
            <v>SPALI133A</v>
          </cell>
          <cell r="B995">
            <v>4.35</v>
          </cell>
          <cell r="C995">
            <v>41348</v>
          </cell>
        </row>
        <row r="996">
          <cell r="A996" t="str">
            <v>SPALI135A</v>
          </cell>
          <cell r="B996">
            <v>3.36</v>
          </cell>
          <cell r="C996">
            <v>41425</v>
          </cell>
        </row>
        <row r="997">
          <cell r="A997" t="str">
            <v>SPALI136A</v>
          </cell>
          <cell r="B997">
            <v>3.1</v>
          </cell>
          <cell r="C997">
            <v>41454</v>
          </cell>
        </row>
        <row r="998">
          <cell r="A998" t="str">
            <v>SPALI139A</v>
          </cell>
          <cell r="B998">
            <v>3.4</v>
          </cell>
          <cell r="C998">
            <v>41534</v>
          </cell>
        </row>
        <row r="999">
          <cell r="A999" t="str">
            <v>SPALI141A</v>
          </cell>
          <cell r="B999">
            <v>3.5</v>
          </cell>
          <cell r="C999">
            <v>41662</v>
          </cell>
        </row>
        <row r="1000">
          <cell r="A1000" t="str">
            <v>SPALI157A</v>
          </cell>
          <cell r="B1000">
            <v>3.73</v>
          </cell>
          <cell r="C1000">
            <v>42201</v>
          </cell>
        </row>
        <row r="1001">
          <cell r="A1001" t="str">
            <v>SPALI15OA</v>
          </cell>
          <cell r="B1001">
            <v>3.73</v>
          </cell>
          <cell r="C1001">
            <v>42306</v>
          </cell>
        </row>
        <row r="1002">
          <cell r="A1002" t="str">
            <v>SPLV119A</v>
          </cell>
          <cell r="B1002">
            <v>6.05</v>
          </cell>
          <cell r="C1002">
            <v>40807</v>
          </cell>
        </row>
        <row r="1003">
          <cell r="A1003" t="str">
            <v>SST133A</v>
          </cell>
          <cell r="B1003">
            <v>5</v>
          </cell>
          <cell r="C1003">
            <v>41352</v>
          </cell>
        </row>
        <row r="1004">
          <cell r="A1004" t="str">
            <v>SST138A</v>
          </cell>
          <cell r="B1004">
            <v>5</v>
          </cell>
          <cell r="C1004">
            <v>41492</v>
          </cell>
        </row>
        <row r="1005">
          <cell r="A1005" t="str">
            <v>TAC118A</v>
          </cell>
          <cell r="B1005">
            <v>6.35</v>
          </cell>
          <cell r="C1005">
            <v>40779</v>
          </cell>
        </row>
        <row r="1006">
          <cell r="A1006" t="str">
            <v>TBANK155A</v>
          </cell>
          <cell r="B1006">
            <v>5.1</v>
          </cell>
          <cell r="C1006">
            <v>42133</v>
          </cell>
        </row>
        <row r="1007">
          <cell r="A1007" t="str">
            <v>TBANK194A</v>
          </cell>
          <cell r="B1007">
            <v>5.25</v>
          </cell>
          <cell r="C1007">
            <v>43558</v>
          </cell>
        </row>
        <row r="1008">
          <cell r="A1008" t="str">
            <v>TBANK197A</v>
          </cell>
          <cell r="B1008">
            <v>5.25</v>
          </cell>
          <cell r="C1008">
            <v>43670</v>
          </cell>
        </row>
        <row r="1009">
          <cell r="A1009" t="str">
            <v>TBANK204A</v>
          </cell>
          <cell r="B1009">
            <v>5</v>
          </cell>
          <cell r="C1009">
            <v>43923</v>
          </cell>
        </row>
        <row r="1010">
          <cell r="A1010" t="str">
            <v>TBANK247A</v>
          </cell>
          <cell r="B1010">
            <v>5.25</v>
          </cell>
          <cell r="C1010">
            <v>45497</v>
          </cell>
        </row>
        <row r="1011">
          <cell r="A1011" t="str">
            <v>TCAP11NA</v>
          </cell>
          <cell r="B1011">
            <v>5.25</v>
          </cell>
          <cell r="C1011">
            <v>40865</v>
          </cell>
        </row>
        <row r="1012">
          <cell r="A1012" t="str">
            <v>TCAP131A</v>
          </cell>
          <cell r="B1012">
            <v>3.35</v>
          </cell>
          <cell r="C1012">
            <v>41296</v>
          </cell>
        </row>
        <row r="1013">
          <cell r="A1013" t="str">
            <v>TCAP14NA</v>
          </cell>
          <cell r="B1013">
            <v>4.9</v>
          </cell>
          <cell r="C1013">
            <v>41955</v>
          </cell>
        </row>
        <row r="1014">
          <cell r="A1014" t="str">
            <v>TESCO132A</v>
          </cell>
          <cell r="B1014">
            <v>3.02</v>
          </cell>
          <cell r="C1014">
            <v>41316</v>
          </cell>
        </row>
        <row r="1015">
          <cell r="A1015" t="str">
            <v>TESCO152A</v>
          </cell>
          <cell r="B1015">
            <v>3.78</v>
          </cell>
          <cell r="C1015">
            <v>42046</v>
          </cell>
        </row>
        <row r="1016">
          <cell r="A1016" t="str">
            <v>THAI115A</v>
          </cell>
          <cell r="B1016">
            <v>4.67</v>
          </cell>
          <cell r="C1016">
            <v>40675</v>
          </cell>
        </row>
        <row r="1017">
          <cell r="A1017" t="str">
            <v>THAI11OA</v>
          </cell>
          <cell r="B1017">
            <v>5.2</v>
          </cell>
          <cell r="C1017">
            <v>40836</v>
          </cell>
        </row>
        <row r="1018">
          <cell r="A1018" t="str">
            <v>THAI11OB</v>
          </cell>
          <cell r="B1018">
            <v>5.05</v>
          </cell>
          <cell r="C1018">
            <v>40818</v>
          </cell>
        </row>
        <row r="1019">
          <cell r="A1019" t="str">
            <v>THAI12NA</v>
          </cell>
          <cell r="B1019">
            <v>5.04</v>
          </cell>
          <cell r="C1019">
            <v>41235</v>
          </cell>
        </row>
        <row r="1020">
          <cell r="A1020" t="str">
            <v>THAI13OA</v>
          </cell>
          <cell r="B1020">
            <v>5.5</v>
          </cell>
          <cell r="C1020">
            <v>41549</v>
          </cell>
        </row>
        <row r="1021">
          <cell r="A1021" t="str">
            <v>THAI14OA</v>
          </cell>
          <cell r="B1021">
            <v>5.8</v>
          </cell>
          <cell r="C1021">
            <v>41932</v>
          </cell>
        </row>
        <row r="1022">
          <cell r="A1022" t="str">
            <v>THAI155A</v>
          </cell>
          <cell r="B1022">
            <v>5.19</v>
          </cell>
          <cell r="C1022">
            <v>42136</v>
          </cell>
        </row>
        <row r="1023">
          <cell r="A1023" t="str">
            <v>THCOM12NA</v>
          </cell>
          <cell r="B1023">
            <v>5.25</v>
          </cell>
          <cell r="C1023">
            <v>41219</v>
          </cell>
        </row>
        <row r="1024">
          <cell r="A1024" t="str">
            <v>THCOM14NA</v>
          </cell>
          <cell r="B1024">
            <v>6.15</v>
          </cell>
          <cell r="C1024">
            <v>41949</v>
          </cell>
        </row>
        <row r="1025">
          <cell r="A1025" t="str">
            <v>TICON115A</v>
          </cell>
          <cell r="B1025">
            <v>4.66</v>
          </cell>
          <cell r="C1025">
            <v>40677</v>
          </cell>
        </row>
        <row r="1026">
          <cell r="A1026" t="str">
            <v>TICON118A</v>
          </cell>
          <cell r="B1026">
            <v>5.4</v>
          </cell>
          <cell r="C1026">
            <v>40760</v>
          </cell>
        </row>
        <row r="1027">
          <cell r="A1027" t="str">
            <v>TICON128A</v>
          </cell>
          <cell r="B1027">
            <v>4.55</v>
          </cell>
          <cell r="C1027">
            <v>41140</v>
          </cell>
        </row>
        <row r="1028">
          <cell r="A1028" t="str">
            <v>TICON12OA</v>
          </cell>
          <cell r="B1028">
            <v>4.3</v>
          </cell>
          <cell r="C1028">
            <v>41184</v>
          </cell>
        </row>
        <row r="1029">
          <cell r="A1029" t="str">
            <v>TICON132A</v>
          </cell>
          <cell r="B1029">
            <v>3.4</v>
          </cell>
          <cell r="C1029">
            <v>41317</v>
          </cell>
        </row>
        <row r="1030">
          <cell r="A1030" t="str">
            <v>TICON135A</v>
          </cell>
          <cell r="B1030">
            <v>4.3</v>
          </cell>
          <cell r="C1030">
            <v>41413</v>
          </cell>
        </row>
        <row r="1031">
          <cell r="A1031" t="str">
            <v>TICON137A</v>
          </cell>
          <cell r="B1031">
            <v>3.1</v>
          </cell>
          <cell r="C1031">
            <v>41460</v>
          </cell>
        </row>
        <row r="1032">
          <cell r="A1032" t="str">
            <v>TICON139A</v>
          </cell>
          <cell r="B1032">
            <v>3.35</v>
          </cell>
          <cell r="C1032">
            <v>41520</v>
          </cell>
        </row>
        <row r="1033">
          <cell r="A1033" t="str">
            <v>TICON149A</v>
          </cell>
          <cell r="B1033">
            <v>3.4</v>
          </cell>
          <cell r="C1033">
            <v>41911</v>
          </cell>
        </row>
        <row r="1034">
          <cell r="A1034" t="str">
            <v>TICON152A</v>
          </cell>
          <cell r="B1034">
            <v>4.28</v>
          </cell>
          <cell r="C1034">
            <v>42047</v>
          </cell>
        </row>
        <row r="1035">
          <cell r="A1035" t="str">
            <v>TICON159A</v>
          </cell>
          <cell r="B1035">
            <v>3.73</v>
          </cell>
          <cell r="C1035">
            <v>42250</v>
          </cell>
        </row>
        <row r="1036">
          <cell r="A1036" t="str">
            <v>TICON159B</v>
          </cell>
          <cell r="B1036">
            <v>3.52</v>
          </cell>
          <cell r="C1036">
            <v>42276</v>
          </cell>
        </row>
        <row r="1037">
          <cell r="A1037" t="str">
            <v>TISCO192A</v>
          </cell>
          <cell r="B1037">
            <v>5.5</v>
          </cell>
          <cell r="C1037">
            <v>43513</v>
          </cell>
        </row>
        <row r="1038">
          <cell r="A1038" t="str">
            <v>TISCO195A</v>
          </cell>
          <cell r="B1038">
            <v>5</v>
          </cell>
          <cell r="C1038">
            <v>43610</v>
          </cell>
        </row>
        <row r="1039">
          <cell r="A1039" t="str">
            <v>TISCO205A</v>
          </cell>
          <cell r="B1039">
            <v>5</v>
          </cell>
          <cell r="C1039">
            <v>43968</v>
          </cell>
        </row>
        <row r="1040">
          <cell r="A1040" t="str">
            <v>TISCO20DA</v>
          </cell>
          <cell r="B1040">
            <v>4.8</v>
          </cell>
          <cell r="C1040">
            <v>44178</v>
          </cell>
        </row>
        <row r="1041">
          <cell r="A1041" t="str">
            <v>TK132A</v>
          </cell>
          <cell r="B1041">
            <v>4.2</v>
          </cell>
          <cell r="C1041">
            <v>41317</v>
          </cell>
        </row>
        <row r="1042">
          <cell r="A1042" t="str">
            <v>TK137A</v>
          </cell>
          <cell r="B1042">
            <v>3.2</v>
          </cell>
          <cell r="C1042">
            <v>41463</v>
          </cell>
        </row>
        <row r="1043">
          <cell r="A1043" t="str">
            <v>TK13NA</v>
          </cell>
          <cell r="B1043">
            <v>3.4</v>
          </cell>
          <cell r="C1043">
            <v>41592</v>
          </cell>
        </row>
        <row r="1044">
          <cell r="A1044" t="str">
            <v>TK158A</v>
          </cell>
          <cell r="B1044">
            <v>3.9</v>
          </cell>
          <cell r="C1044">
            <v>42243</v>
          </cell>
        </row>
        <row r="1045">
          <cell r="A1045" t="str">
            <v>TK161A</v>
          </cell>
          <cell r="B1045">
            <v>4.04</v>
          </cell>
          <cell r="C1045">
            <v>42397</v>
          </cell>
        </row>
        <row r="1046">
          <cell r="A1046" t="str">
            <v>TLT114A</v>
          </cell>
          <cell r="B1046">
            <v>2.9</v>
          </cell>
          <cell r="C1046">
            <v>40663</v>
          </cell>
        </row>
        <row r="1047">
          <cell r="A1047" t="str">
            <v>TLT124A</v>
          </cell>
          <cell r="B1047">
            <v>3.25</v>
          </cell>
          <cell r="C1047">
            <v>41029</v>
          </cell>
        </row>
        <row r="1048">
          <cell r="A1048" t="str">
            <v>TLT128A</v>
          </cell>
          <cell r="B1048">
            <v>4.53</v>
          </cell>
          <cell r="C1048">
            <v>41137</v>
          </cell>
        </row>
        <row r="1049">
          <cell r="A1049" t="str">
            <v>TLT129A</v>
          </cell>
          <cell r="B1049">
            <v>3.2</v>
          </cell>
          <cell r="C1049">
            <v>41156</v>
          </cell>
        </row>
        <row r="1050">
          <cell r="A1050" t="str">
            <v>TLT12DA</v>
          </cell>
          <cell r="B1050">
            <v>3.1</v>
          </cell>
          <cell r="C1050">
            <v>41266</v>
          </cell>
        </row>
        <row r="1051">
          <cell r="A1051" t="str">
            <v>TLT134A</v>
          </cell>
          <cell r="B1051">
            <v>3</v>
          </cell>
          <cell r="C1051">
            <v>41366</v>
          </cell>
        </row>
        <row r="1052">
          <cell r="A1052" t="str">
            <v>TLT136A</v>
          </cell>
          <cell r="B1052">
            <v>2.73</v>
          </cell>
          <cell r="C1052">
            <v>41436</v>
          </cell>
        </row>
        <row r="1053">
          <cell r="A1053" t="str">
            <v>TLT138A</v>
          </cell>
          <cell r="B1053">
            <v>3.08</v>
          </cell>
          <cell r="C1053">
            <v>41506</v>
          </cell>
        </row>
        <row r="1054">
          <cell r="A1054" t="str">
            <v>TLT139A</v>
          </cell>
          <cell r="B1054">
            <v>3.5</v>
          </cell>
          <cell r="C1054">
            <v>41520</v>
          </cell>
        </row>
        <row r="1055">
          <cell r="A1055" t="str">
            <v>TLT13DA</v>
          </cell>
          <cell r="B1055">
            <v>3.6</v>
          </cell>
          <cell r="C1055">
            <v>41631</v>
          </cell>
        </row>
        <row r="1056">
          <cell r="A1056" t="str">
            <v>TLT145A</v>
          </cell>
          <cell r="B1056">
            <v>3.02</v>
          </cell>
          <cell r="C1056">
            <v>41784</v>
          </cell>
        </row>
        <row r="1057">
          <cell r="A1057" t="str">
            <v>TLT149A</v>
          </cell>
          <cell r="B1057">
            <v>3.68</v>
          </cell>
          <cell r="C1057">
            <v>41885</v>
          </cell>
        </row>
        <row r="1058">
          <cell r="A1058" t="str">
            <v>TMB19NA</v>
          </cell>
          <cell r="B1058">
            <v>5</v>
          </cell>
          <cell r="C1058">
            <v>43775</v>
          </cell>
        </row>
        <row r="1059">
          <cell r="A1059" t="str">
            <v>TMB204A</v>
          </cell>
          <cell r="B1059">
            <v>4.7</v>
          </cell>
          <cell r="C1059">
            <v>43923</v>
          </cell>
        </row>
        <row r="1060">
          <cell r="A1060" t="str">
            <v>TOP126A</v>
          </cell>
          <cell r="B1060">
            <v>4.74</v>
          </cell>
          <cell r="C1060">
            <v>41065</v>
          </cell>
        </row>
        <row r="1061">
          <cell r="A1061" t="str">
            <v>TOP13OA</v>
          </cell>
          <cell r="B1061">
            <v>5.7</v>
          </cell>
          <cell r="C1061">
            <v>41578</v>
          </cell>
        </row>
        <row r="1062">
          <cell r="A1062" t="str">
            <v>TOP142A</v>
          </cell>
          <cell r="B1062">
            <v>5.3</v>
          </cell>
          <cell r="C1062">
            <v>41683</v>
          </cell>
        </row>
        <row r="1063">
          <cell r="A1063" t="str">
            <v>TOP224A</v>
          </cell>
          <cell r="B1063">
            <v>4.8</v>
          </cell>
          <cell r="C1063">
            <v>44681</v>
          </cell>
        </row>
        <row r="1064">
          <cell r="A1064" t="str">
            <v>TRUE117A</v>
          </cell>
          <cell r="B1064">
            <v>6.8</v>
          </cell>
          <cell r="C1064">
            <v>40731</v>
          </cell>
        </row>
        <row r="1065">
          <cell r="A1065" t="str">
            <v>TRUE13NA</v>
          </cell>
          <cell r="B1065">
            <v>6.2</v>
          </cell>
          <cell r="C1065">
            <v>41596</v>
          </cell>
        </row>
        <row r="1066">
          <cell r="A1066" t="str">
            <v>TRUE144A</v>
          </cell>
          <cell r="B1066">
            <v>6.5</v>
          </cell>
          <cell r="C1066">
            <v>41736</v>
          </cell>
        </row>
        <row r="1067">
          <cell r="A1067" t="str">
            <v>TRUE144B</v>
          </cell>
          <cell r="B1067">
            <v>6.3</v>
          </cell>
          <cell r="C1067">
            <v>41736</v>
          </cell>
        </row>
        <row r="1068">
          <cell r="A1068" t="str">
            <v>TRUE151A</v>
          </cell>
          <cell r="B1068">
            <v>6.7</v>
          </cell>
          <cell r="C1068">
            <v>42032</v>
          </cell>
        </row>
        <row r="1069">
          <cell r="A1069" t="str">
            <v>TSCO121A</v>
          </cell>
          <cell r="B1069">
            <v>5.8</v>
          </cell>
          <cell r="C1069">
            <v>40927</v>
          </cell>
        </row>
        <row r="1070">
          <cell r="A1070" t="str">
            <v>TSCO125A</v>
          </cell>
          <cell r="B1070">
            <v>4.04</v>
          </cell>
          <cell r="C1070">
            <v>41053</v>
          </cell>
        </row>
        <row r="1071">
          <cell r="A1071" t="str">
            <v>TTA157A</v>
          </cell>
          <cell r="B1071">
            <v>3.6</v>
          </cell>
          <cell r="C1071">
            <v>42194</v>
          </cell>
        </row>
        <row r="1072">
          <cell r="A1072" t="str">
            <v>TTA176A</v>
          </cell>
          <cell r="B1072">
            <v>3.82</v>
          </cell>
          <cell r="C1072">
            <v>42915</v>
          </cell>
        </row>
        <row r="1073">
          <cell r="A1073" t="str">
            <v>TTW122A</v>
          </cell>
          <cell r="B1073">
            <v>4</v>
          </cell>
          <cell r="C1073">
            <v>40965</v>
          </cell>
        </row>
        <row r="1074">
          <cell r="A1074" t="str">
            <v>TTW142A</v>
          </cell>
          <cell r="B1074">
            <v>4.75</v>
          </cell>
          <cell r="C1074">
            <v>41696</v>
          </cell>
        </row>
        <row r="1075">
          <cell r="A1075" t="str">
            <v>TTW162A</v>
          </cell>
          <cell r="B1075">
            <v>5.35</v>
          </cell>
          <cell r="C1075">
            <v>42426</v>
          </cell>
        </row>
        <row r="1076">
          <cell r="A1076" t="str">
            <v>TUF116A</v>
          </cell>
          <cell r="B1076">
            <v>3.91</v>
          </cell>
          <cell r="C1076">
            <v>40701</v>
          </cell>
        </row>
        <row r="1077">
          <cell r="A1077" t="str">
            <v>TUF13NA</v>
          </cell>
          <cell r="B1077">
            <v>5.5</v>
          </cell>
          <cell r="C1077">
            <v>41590</v>
          </cell>
        </row>
        <row r="1078">
          <cell r="A1078" t="str">
            <v>Commercial Papers</v>
          </cell>
        </row>
        <row r="1079">
          <cell r="A1079" t="str">
            <v>ADLC11420A</v>
          </cell>
          <cell r="B1079">
            <v>0</v>
          </cell>
          <cell r="C1079">
            <v>40653</v>
          </cell>
        </row>
        <row r="1080">
          <cell r="A1080" t="str">
            <v>ADLC11426A</v>
          </cell>
          <cell r="B1080">
            <v>0</v>
          </cell>
          <cell r="C1080">
            <v>40659</v>
          </cell>
        </row>
        <row r="1081">
          <cell r="A1081" t="str">
            <v>ADLC11429A</v>
          </cell>
          <cell r="B1081">
            <v>0</v>
          </cell>
          <cell r="C1081">
            <v>40662</v>
          </cell>
        </row>
        <row r="1082">
          <cell r="A1082" t="str">
            <v>ADLC11509A</v>
          </cell>
          <cell r="B1082">
            <v>0</v>
          </cell>
          <cell r="C1082">
            <v>40672</v>
          </cell>
        </row>
        <row r="1083">
          <cell r="A1083" t="str">
            <v>ADLC11720A</v>
          </cell>
          <cell r="B1083">
            <v>0</v>
          </cell>
          <cell r="C1083">
            <v>40744</v>
          </cell>
        </row>
        <row r="1084">
          <cell r="A1084" t="str">
            <v>ADLC11727A</v>
          </cell>
          <cell r="B1084">
            <v>0</v>
          </cell>
          <cell r="C1084">
            <v>40751</v>
          </cell>
        </row>
        <row r="1085">
          <cell r="A1085" t="str">
            <v>ADLC11810A</v>
          </cell>
          <cell r="B1085">
            <v>0</v>
          </cell>
          <cell r="C1085">
            <v>40765</v>
          </cell>
        </row>
        <row r="1086">
          <cell r="A1086" t="str">
            <v>ADLC11810B</v>
          </cell>
          <cell r="B1086">
            <v>0</v>
          </cell>
          <cell r="C1086">
            <v>40765</v>
          </cell>
        </row>
        <row r="1087">
          <cell r="A1087" t="str">
            <v>ADLC11907A</v>
          </cell>
          <cell r="B1087">
            <v>0</v>
          </cell>
          <cell r="C1087">
            <v>40793</v>
          </cell>
        </row>
        <row r="1088">
          <cell r="A1088" t="str">
            <v>AKRA11621A</v>
          </cell>
          <cell r="B1088">
            <v>0</v>
          </cell>
          <cell r="C1088">
            <v>40715</v>
          </cell>
        </row>
        <row r="1089">
          <cell r="A1089" t="str">
            <v>AKRA11624A</v>
          </cell>
          <cell r="B1089">
            <v>0</v>
          </cell>
          <cell r="C1089">
            <v>40718</v>
          </cell>
        </row>
        <row r="1090">
          <cell r="A1090" t="str">
            <v>AP11419A</v>
          </cell>
          <cell r="B1090">
            <v>0</v>
          </cell>
          <cell r="C1090">
            <v>40652</v>
          </cell>
        </row>
        <row r="1091">
          <cell r="A1091" t="str">
            <v>AP11504A</v>
          </cell>
          <cell r="B1091">
            <v>0</v>
          </cell>
          <cell r="C1091">
            <v>40667</v>
          </cell>
        </row>
        <row r="1092">
          <cell r="A1092" t="str">
            <v>AP11504B</v>
          </cell>
          <cell r="B1092">
            <v>0</v>
          </cell>
          <cell r="C1092">
            <v>40667</v>
          </cell>
        </row>
        <row r="1093">
          <cell r="A1093" t="str">
            <v>AP11511A</v>
          </cell>
          <cell r="B1093">
            <v>0</v>
          </cell>
          <cell r="C1093">
            <v>40674</v>
          </cell>
        </row>
        <row r="1094">
          <cell r="A1094" t="str">
            <v>AP11622A</v>
          </cell>
          <cell r="B1094">
            <v>0</v>
          </cell>
          <cell r="C1094">
            <v>40716</v>
          </cell>
        </row>
        <row r="1095">
          <cell r="A1095" t="str">
            <v>AP11624A</v>
          </cell>
          <cell r="B1095">
            <v>0</v>
          </cell>
          <cell r="C1095">
            <v>40718</v>
          </cell>
        </row>
        <row r="1096">
          <cell r="A1096" t="str">
            <v>AP11624B</v>
          </cell>
          <cell r="B1096">
            <v>0</v>
          </cell>
          <cell r="C1096">
            <v>40718</v>
          </cell>
        </row>
        <row r="1097">
          <cell r="A1097" t="str">
            <v>AP11624C</v>
          </cell>
          <cell r="B1097">
            <v>0</v>
          </cell>
          <cell r="C1097">
            <v>40718</v>
          </cell>
        </row>
        <row r="1098">
          <cell r="A1098" t="str">
            <v>AP11627A</v>
          </cell>
          <cell r="B1098">
            <v>0</v>
          </cell>
          <cell r="C1098">
            <v>40721</v>
          </cell>
        </row>
        <row r="1099">
          <cell r="A1099" t="str">
            <v>AP11627B</v>
          </cell>
          <cell r="B1099">
            <v>0</v>
          </cell>
          <cell r="C1099">
            <v>40721</v>
          </cell>
        </row>
        <row r="1100">
          <cell r="A1100" t="str">
            <v>AP11628A</v>
          </cell>
          <cell r="B1100">
            <v>0</v>
          </cell>
          <cell r="C1100">
            <v>40722</v>
          </cell>
        </row>
        <row r="1101">
          <cell r="A1101" t="str">
            <v>AP11628B</v>
          </cell>
          <cell r="B1101">
            <v>0</v>
          </cell>
          <cell r="C1101">
            <v>40722</v>
          </cell>
        </row>
        <row r="1102">
          <cell r="A1102" t="str">
            <v>AP11628C</v>
          </cell>
          <cell r="B1102">
            <v>0</v>
          </cell>
          <cell r="C1102">
            <v>40722</v>
          </cell>
        </row>
        <row r="1103">
          <cell r="A1103" t="str">
            <v>AP11930A</v>
          </cell>
          <cell r="B1103">
            <v>0</v>
          </cell>
          <cell r="C1103">
            <v>40816</v>
          </cell>
        </row>
        <row r="1104">
          <cell r="A1104" t="str">
            <v>AREEYA11822A</v>
          </cell>
          <cell r="B1104">
            <v>0</v>
          </cell>
          <cell r="C1104">
            <v>40777</v>
          </cell>
        </row>
        <row r="1105">
          <cell r="A1105" t="str">
            <v>ART11509A</v>
          </cell>
          <cell r="B1105">
            <v>0</v>
          </cell>
          <cell r="C1105">
            <v>40672</v>
          </cell>
        </row>
        <row r="1106">
          <cell r="A1106" t="str">
            <v>ART11929A</v>
          </cell>
          <cell r="B1106">
            <v>0</v>
          </cell>
          <cell r="C1106">
            <v>40815</v>
          </cell>
        </row>
        <row r="1107">
          <cell r="A1107" t="str">
            <v>ASITA11429A</v>
          </cell>
          <cell r="B1107">
            <v>0</v>
          </cell>
          <cell r="C1107">
            <v>40662</v>
          </cell>
        </row>
        <row r="1108">
          <cell r="A1108" t="str">
            <v>ASITA11616A</v>
          </cell>
          <cell r="B1108">
            <v>0</v>
          </cell>
          <cell r="C1108">
            <v>40710</v>
          </cell>
        </row>
        <row r="1109">
          <cell r="A1109" t="str">
            <v>ASK11405A</v>
          </cell>
          <cell r="B1109">
            <v>0</v>
          </cell>
          <cell r="C1109">
            <v>40638</v>
          </cell>
        </row>
        <row r="1110">
          <cell r="A1110" t="str">
            <v>ASK11405B</v>
          </cell>
          <cell r="B1110">
            <v>0</v>
          </cell>
          <cell r="C1110">
            <v>40638</v>
          </cell>
        </row>
        <row r="1111">
          <cell r="A1111" t="str">
            <v>ASK11405C</v>
          </cell>
          <cell r="B1111">
            <v>0</v>
          </cell>
          <cell r="C1111">
            <v>40638</v>
          </cell>
        </row>
        <row r="1112">
          <cell r="A1112" t="str">
            <v>ASK11405D</v>
          </cell>
          <cell r="B1112">
            <v>0</v>
          </cell>
          <cell r="C1112">
            <v>40638</v>
          </cell>
        </row>
        <row r="1113">
          <cell r="A1113" t="str">
            <v>ASK11408A</v>
          </cell>
          <cell r="B1113">
            <v>0</v>
          </cell>
          <cell r="C1113">
            <v>40641</v>
          </cell>
        </row>
        <row r="1114">
          <cell r="A1114" t="str">
            <v>ASK11408B</v>
          </cell>
          <cell r="B1114">
            <v>0</v>
          </cell>
          <cell r="C1114">
            <v>40641</v>
          </cell>
        </row>
        <row r="1115">
          <cell r="A1115" t="str">
            <v>ASK11419A</v>
          </cell>
          <cell r="B1115">
            <v>0</v>
          </cell>
          <cell r="C1115">
            <v>40652</v>
          </cell>
        </row>
        <row r="1116">
          <cell r="A1116" t="str">
            <v>ASK11419B</v>
          </cell>
          <cell r="B1116">
            <v>0</v>
          </cell>
          <cell r="C1116">
            <v>40652</v>
          </cell>
        </row>
        <row r="1117">
          <cell r="A1117" t="str">
            <v>ASK11419C</v>
          </cell>
          <cell r="B1117">
            <v>0</v>
          </cell>
          <cell r="C1117">
            <v>40652</v>
          </cell>
        </row>
        <row r="1118">
          <cell r="A1118" t="str">
            <v>ASK11419D</v>
          </cell>
          <cell r="B1118">
            <v>0</v>
          </cell>
          <cell r="C1118">
            <v>40652</v>
          </cell>
        </row>
        <row r="1119">
          <cell r="A1119" t="str">
            <v>ASK11419E</v>
          </cell>
          <cell r="B1119">
            <v>0</v>
          </cell>
          <cell r="C1119">
            <v>40652</v>
          </cell>
        </row>
        <row r="1120">
          <cell r="A1120" t="str">
            <v>ASK11419F</v>
          </cell>
          <cell r="B1120">
            <v>0</v>
          </cell>
          <cell r="C1120">
            <v>40652</v>
          </cell>
        </row>
        <row r="1121">
          <cell r="A1121" t="str">
            <v>ASK11419G</v>
          </cell>
          <cell r="B1121">
            <v>0</v>
          </cell>
          <cell r="C1121">
            <v>40652</v>
          </cell>
        </row>
        <row r="1122">
          <cell r="A1122" t="str">
            <v>ASK11421A</v>
          </cell>
          <cell r="B1122">
            <v>0</v>
          </cell>
          <cell r="C1122">
            <v>40654</v>
          </cell>
        </row>
        <row r="1123">
          <cell r="A1123" t="str">
            <v>ASK11421B</v>
          </cell>
          <cell r="B1123">
            <v>0</v>
          </cell>
          <cell r="C1123">
            <v>40654</v>
          </cell>
        </row>
        <row r="1124">
          <cell r="A1124" t="str">
            <v>ASK11422A</v>
          </cell>
          <cell r="B1124">
            <v>0</v>
          </cell>
          <cell r="C1124">
            <v>40655</v>
          </cell>
        </row>
        <row r="1125">
          <cell r="A1125" t="str">
            <v>ASK11422B</v>
          </cell>
          <cell r="B1125">
            <v>0</v>
          </cell>
          <cell r="C1125">
            <v>40655</v>
          </cell>
        </row>
        <row r="1126">
          <cell r="A1126" t="str">
            <v>ASK11426A</v>
          </cell>
          <cell r="B1126">
            <v>0</v>
          </cell>
          <cell r="C1126">
            <v>40659</v>
          </cell>
        </row>
        <row r="1127">
          <cell r="A1127" t="str">
            <v>ASK11426B</v>
          </cell>
          <cell r="B1127">
            <v>0</v>
          </cell>
          <cell r="C1127">
            <v>40659</v>
          </cell>
        </row>
        <row r="1128">
          <cell r="A1128" t="str">
            <v>ASK11428A</v>
          </cell>
          <cell r="B1128">
            <v>0</v>
          </cell>
          <cell r="C1128">
            <v>40661</v>
          </cell>
        </row>
        <row r="1129">
          <cell r="A1129" t="str">
            <v>ASK11503A</v>
          </cell>
          <cell r="B1129">
            <v>0</v>
          </cell>
          <cell r="C1129">
            <v>40666</v>
          </cell>
        </row>
        <row r="1130">
          <cell r="A1130" t="str">
            <v>ASK11503B</v>
          </cell>
          <cell r="B1130">
            <v>0</v>
          </cell>
          <cell r="C1130">
            <v>40666</v>
          </cell>
        </row>
        <row r="1131">
          <cell r="A1131" t="str">
            <v>ASK11511A</v>
          </cell>
          <cell r="B1131">
            <v>0</v>
          </cell>
          <cell r="C1131">
            <v>40674</v>
          </cell>
        </row>
        <row r="1132">
          <cell r="A1132" t="str">
            <v>ASK11513A</v>
          </cell>
          <cell r="B1132">
            <v>0</v>
          </cell>
          <cell r="C1132">
            <v>40676</v>
          </cell>
        </row>
        <row r="1133">
          <cell r="A1133" t="str">
            <v>ASK11516A</v>
          </cell>
          <cell r="B1133">
            <v>0</v>
          </cell>
          <cell r="C1133">
            <v>40679</v>
          </cell>
        </row>
        <row r="1134">
          <cell r="A1134" t="str">
            <v>ASK11516B</v>
          </cell>
          <cell r="B1134">
            <v>0</v>
          </cell>
          <cell r="C1134">
            <v>40679</v>
          </cell>
        </row>
        <row r="1135">
          <cell r="A1135" t="str">
            <v>ASK11518A</v>
          </cell>
          <cell r="B1135">
            <v>0</v>
          </cell>
          <cell r="C1135">
            <v>40681</v>
          </cell>
        </row>
        <row r="1136">
          <cell r="A1136" t="str">
            <v>ASK11518B</v>
          </cell>
          <cell r="B1136">
            <v>0</v>
          </cell>
          <cell r="C1136">
            <v>40681</v>
          </cell>
        </row>
        <row r="1137">
          <cell r="A1137" t="str">
            <v>ASK11518C</v>
          </cell>
          <cell r="B1137">
            <v>0</v>
          </cell>
          <cell r="C1137">
            <v>40681</v>
          </cell>
        </row>
        <row r="1138">
          <cell r="A1138" t="str">
            <v>ASK11518D</v>
          </cell>
          <cell r="B1138">
            <v>0</v>
          </cell>
          <cell r="C1138">
            <v>40681</v>
          </cell>
        </row>
        <row r="1139">
          <cell r="A1139" t="str">
            <v>ASK11520A</v>
          </cell>
          <cell r="B1139">
            <v>0</v>
          </cell>
          <cell r="C1139">
            <v>40683</v>
          </cell>
        </row>
        <row r="1140">
          <cell r="A1140" t="str">
            <v>ASK11524A</v>
          </cell>
          <cell r="B1140">
            <v>0</v>
          </cell>
          <cell r="C1140">
            <v>40687</v>
          </cell>
        </row>
        <row r="1141">
          <cell r="A1141" t="str">
            <v>ASK11524B</v>
          </cell>
          <cell r="B1141">
            <v>0</v>
          </cell>
          <cell r="C1141">
            <v>40687</v>
          </cell>
        </row>
        <row r="1142">
          <cell r="A1142" t="str">
            <v>ASK11526A</v>
          </cell>
          <cell r="B1142">
            <v>0</v>
          </cell>
          <cell r="C1142">
            <v>40689</v>
          </cell>
        </row>
        <row r="1143">
          <cell r="A1143" t="str">
            <v>ASK11607A</v>
          </cell>
          <cell r="B1143">
            <v>0</v>
          </cell>
          <cell r="C1143">
            <v>40701</v>
          </cell>
        </row>
        <row r="1144">
          <cell r="A1144" t="str">
            <v>ASK11616A</v>
          </cell>
          <cell r="B1144">
            <v>0</v>
          </cell>
          <cell r="C1144">
            <v>40710</v>
          </cell>
        </row>
        <row r="1145">
          <cell r="A1145" t="str">
            <v>ASK11622A</v>
          </cell>
          <cell r="B1145">
            <v>0</v>
          </cell>
          <cell r="C1145">
            <v>40716</v>
          </cell>
        </row>
        <row r="1146">
          <cell r="A1146" t="str">
            <v>ASK11623A</v>
          </cell>
          <cell r="B1146">
            <v>0</v>
          </cell>
          <cell r="C1146">
            <v>40717</v>
          </cell>
        </row>
        <row r="1147">
          <cell r="A1147" t="str">
            <v>ASK11623B</v>
          </cell>
          <cell r="B1147">
            <v>0</v>
          </cell>
          <cell r="C1147">
            <v>40717</v>
          </cell>
        </row>
        <row r="1148">
          <cell r="A1148" t="str">
            <v>ASK11623C</v>
          </cell>
          <cell r="B1148">
            <v>0</v>
          </cell>
          <cell r="C1148">
            <v>40717</v>
          </cell>
        </row>
        <row r="1149">
          <cell r="A1149" t="str">
            <v>ASK11630A</v>
          </cell>
          <cell r="B1149">
            <v>0</v>
          </cell>
          <cell r="C1149">
            <v>40724</v>
          </cell>
        </row>
        <row r="1150">
          <cell r="A1150" t="str">
            <v>ASK11707A</v>
          </cell>
          <cell r="B1150">
            <v>0</v>
          </cell>
          <cell r="C1150">
            <v>40731</v>
          </cell>
        </row>
        <row r="1151">
          <cell r="A1151" t="str">
            <v>ASK11714A</v>
          </cell>
          <cell r="B1151">
            <v>0</v>
          </cell>
          <cell r="C1151">
            <v>40738</v>
          </cell>
        </row>
        <row r="1152">
          <cell r="A1152" t="str">
            <v>ASK11719A</v>
          </cell>
          <cell r="B1152">
            <v>0</v>
          </cell>
          <cell r="C1152">
            <v>40743</v>
          </cell>
        </row>
        <row r="1153">
          <cell r="A1153" t="str">
            <v>ASK11721A</v>
          </cell>
          <cell r="B1153">
            <v>0</v>
          </cell>
          <cell r="C1153">
            <v>40745</v>
          </cell>
        </row>
        <row r="1154">
          <cell r="A1154" t="str">
            <v>ASK11802A</v>
          </cell>
          <cell r="B1154">
            <v>0</v>
          </cell>
          <cell r="C1154">
            <v>40757</v>
          </cell>
        </row>
        <row r="1155">
          <cell r="A1155" t="str">
            <v>ASK11802B</v>
          </cell>
          <cell r="B1155">
            <v>0</v>
          </cell>
          <cell r="C1155">
            <v>40757</v>
          </cell>
        </row>
        <row r="1156">
          <cell r="A1156" t="str">
            <v>ASK11815A</v>
          </cell>
          <cell r="B1156">
            <v>0</v>
          </cell>
          <cell r="C1156">
            <v>40770</v>
          </cell>
        </row>
        <row r="1157">
          <cell r="A1157" t="str">
            <v>ASK11815B</v>
          </cell>
          <cell r="B1157">
            <v>0</v>
          </cell>
          <cell r="C1157">
            <v>40770</v>
          </cell>
        </row>
        <row r="1158">
          <cell r="A1158" t="str">
            <v>ASK11823A</v>
          </cell>
          <cell r="B1158">
            <v>0</v>
          </cell>
          <cell r="C1158">
            <v>40778</v>
          </cell>
        </row>
        <row r="1159">
          <cell r="A1159" t="str">
            <v>ASK11906A</v>
          </cell>
          <cell r="B1159">
            <v>0</v>
          </cell>
          <cell r="C1159">
            <v>40792</v>
          </cell>
        </row>
        <row r="1160">
          <cell r="A1160" t="str">
            <v>ASK11907A</v>
          </cell>
          <cell r="B1160">
            <v>0</v>
          </cell>
          <cell r="C1160">
            <v>40793</v>
          </cell>
        </row>
        <row r="1161">
          <cell r="A1161" t="str">
            <v>ASK11907B</v>
          </cell>
          <cell r="B1161">
            <v>0</v>
          </cell>
          <cell r="C1161">
            <v>40793</v>
          </cell>
        </row>
        <row r="1162">
          <cell r="A1162" t="str">
            <v>ASK11907C</v>
          </cell>
          <cell r="B1162">
            <v>0</v>
          </cell>
          <cell r="C1162">
            <v>40793</v>
          </cell>
        </row>
        <row r="1163">
          <cell r="A1163" t="str">
            <v>ASK11907D</v>
          </cell>
          <cell r="B1163">
            <v>0</v>
          </cell>
          <cell r="C1163">
            <v>40793</v>
          </cell>
        </row>
        <row r="1164">
          <cell r="A1164" t="str">
            <v>ASK11907E</v>
          </cell>
          <cell r="B1164">
            <v>0</v>
          </cell>
          <cell r="C1164">
            <v>40793</v>
          </cell>
        </row>
        <row r="1165">
          <cell r="A1165" t="str">
            <v>ASK11914A</v>
          </cell>
          <cell r="B1165">
            <v>0</v>
          </cell>
          <cell r="C1165">
            <v>40800</v>
          </cell>
        </row>
        <row r="1166">
          <cell r="A1166" t="str">
            <v>ASK11923A</v>
          </cell>
          <cell r="B1166">
            <v>0</v>
          </cell>
          <cell r="C1166">
            <v>40809</v>
          </cell>
        </row>
        <row r="1167">
          <cell r="A1167" t="str">
            <v>ASK11928A</v>
          </cell>
          <cell r="B1167">
            <v>0</v>
          </cell>
          <cell r="C1167">
            <v>40814</v>
          </cell>
        </row>
        <row r="1168">
          <cell r="A1168" t="str">
            <v>ASK11929A</v>
          </cell>
          <cell r="B1168">
            <v>0</v>
          </cell>
          <cell r="C1168">
            <v>40815</v>
          </cell>
        </row>
        <row r="1169">
          <cell r="A1169" t="str">
            <v>ASP11421A</v>
          </cell>
          <cell r="B1169">
            <v>0</v>
          </cell>
          <cell r="C1169">
            <v>40654</v>
          </cell>
        </row>
        <row r="1170">
          <cell r="A1170" t="str">
            <v>ASP11421B</v>
          </cell>
          <cell r="B1170">
            <v>0</v>
          </cell>
          <cell r="C1170">
            <v>40654</v>
          </cell>
        </row>
        <row r="1171">
          <cell r="A1171" t="str">
            <v>AYCAL11404A</v>
          </cell>
          <cell r="B1171">
            <v>0</v>
          </cell>
          <cell r="C1171">
            <v>40637</v>
          </cell>
        </row>
        <row r="1172">
          <cell r="A1172" t="str">
            <v>AYCAL11418A</v>
          </cell>
          <cell r="B1172">
            <v>0</v>
          </cell>
          <cell r="C1172">
            <v>40651</v>
          </cell>
        </row>
        <row r="1173">
          <cell r="A1173" t="str">
            <v>AYCAL11425A</v>
          </cell>
          <cell r="B1173">
            <v>0</v>
          </cell>
          <cell r="C1173">
            <v>40658</v>
          </cell>
        </row>
        <row r="1174">
          <cell r="A1174" t="str">
            <v>AYCAL11427A</v>
          </cell>
          <cell r="B1174">
            <v>0</v>
          </cell>
          <cell r="C1174">
            <v>40660</v>
          </cell>
        </row>
        <row r="1175">
          <cell r="A1175" t="str">
            <v>AYCAL11428A</v>
          </cell>
          <cell r="B1175">
            <v>0</v>
          </cell>
          <cell r="C1175">
            <v>40661</v>
          </cell>
        </row>
        <row r="1176">
          <cell r="A1176" t="str">
            <v>AYCAL11429A</v>
          </cell>
          <cell r="B1176">
            <v>0</v>
          </cell>
          <cell r="C1176">
            <v>40662</v>
          </cell>
        </row>
        <row r="1177">
          <cell r="A1177" t="str">
            <v>AYCAL11429B</v>
          </cell>
          <cell r="B1177">
            <v>0</v>
          </cell>
          <cell r="C1177">
            <v>40662</v>
          </cell>
        </row>
        <row r="1178">
          <cell r="A1178" t="str">
            <v>AYCAL11503A</v>
          </cell>
          <cell r="B1178">
            <v>0</v>
          </cell>
          <cell r="C1178">
            <v>40666</v>
          </cell>
        </row>
        <row r="1179">
          <cell r="A1179" t="str">
            <v>AYCAL11509A</v>
          </cell>
          <cell r="B1179">
            <v>0</v>
          </cell>
          <cell r="C1179">
            <v>40672</v>
          </cell>
        </row>
        <row r="1180">
          <cell r="A1180" t="str">
            <v>AYCAL11509B</v>
          </cell>
          <cell r="B1180">
            <v>0</v>
          </cell>
          <cell r="C1180">
            <v>40672</v>
          </cell>
        </row>
        <row r="1181">
          <cell r="A1181" t="str">
            <v>AYCAL11510A</v>
          </cell>
          <cell r="B1181">
            <v>0</v>
          </cell>
          <cell r="C1181">
            <v>40673</v>
          </cell>
        </row>
        <row r="1182">
          <cell r="A1182" t="str">
            <v>AYCAL11512A</v>
          </cell>
          <cell r="B1182">
            <v>0</v>
          </cell>
          <cell r="C1182">
            <v>40675</v>
          </cell>
        </row>
        <row r="1183">
          <cell r="A1183" t="str">
            <v>AYCAL11518A</v>
          </cell>
          <cell r="B1183">
            <v>0</v>
          </cell>
          <cell r="C1183">
            <v>40681</v>
          </cell>
        </row>
        <row r="1184">
          <cell r="A1184" t="str">
            <v>AYCAL11527A</v>
          </cell>
          <cell r="B1184">
            <v>0</v>
          </cell>
          <cell r="C1184">
            <v>40690</v>
          </cell>
        </row>
        <row r="1185">
          <cell r="A1185" t="str">
            <v>AYCAL11527B</v>
          </cell>
          <cell r="B1185">
            <v>0</v>
          </cell>
          <cell r="C1185">
            <v>40690</v>
          </cell>
        </row>
        <row r="1186">
          <cell r="A1186" t="str">
            <v>AYCAL11627A</v>
          </cell>
          <cell r="B1186">
            <v>0</v>
          </cell>
          <cell r="C1186">
            <v>40721</v>
          </cell>
        </row>
        <row r="1187">
          <cell r="A1187" t="str">
            <v>AYCAL11726A</v>
          </cell>
          <cell r="B1187">
            <v>0</v>
          </cell>
          <cell r="C1187">
            <v>40750</v>
          </cell>
        </row>
        <row r="1188">
          <cell r="A1188" t="str">
            <v>AYCAL11727A</v>
          </cell>
          <cell r="B1188">
            <v>0</v>
          </cell>
          <cell r="C1188">
            <v>40751</v>
          </cell>
        </row>
        <row r="1189">
          <cell r="A1189" t="str">
            <v>AYCAL11810A</v>
          </cell>
          <cell r="B1189">
            <v>0</v>
          </cell>
          <cell r="C1189">
            <v>40765</v>
          </cell>
        </row>
        <row r="1190">
          <cell r="A1190" t="str">
            <v>AYCAL11907A</v>
          </cell>
          <cell r="B1190">
            <v>0</v>
          </cell>
          <cell r="C1190">
            <v>40793</v>
          </cell>
        </row>
        <row r="1191">
          <cell r="A1191" t="str">
            <v>BBTM109071</v>
          </cell>
          <cell r="B1191">
            <v>0</v>
          </cell>
          <cell r="C1191">
            <v>40698</v>
          </cell>
        </row>
        <row r="1192">
          <cell r="A1192" t="str">
            <v>BBTM109101</v>
          </cell>
          <cell r="B1192">
            <v>0</v>
          </cell>
          <cell r="C1192">
            <v>40701</v>
          </cell>
        </row>
        <row r="1193">
          <cell r="A1193" t="str">
            <v>BBTM10N151</v>
          </cell>
          <cell r="B1193">
            <v>0</v>
          </cell>
          <cell r="C1193">
            <v>40767</v>
          </cell>
        </row>
        <row r="1194">
          <cell r="A1194" t="str">
            <v>BBTM10O121</v>
          </cell>
          <cell r="B1194">
            <v>0</v>
          </cell>
          <cell r="C1194">
            <v>40733</v>
          </cell>
        </row>
        <row r="1195">
          <cell r="A1195" t="str">
            <v>BBTM111271</v>
          </cell>
          <cell r="B1195">
            <v>0</v>
          </cell>
          <cell r="C1195">
            <v>40840</v>
          </cell>
        </row>
        <row r="1196">
          <cell r="A1196" t="str">
            <v>BBTM112151</v>
          </cell>
          <cell r="B1196">
            <v>0</v>
          </cell>
          <cell r="C1196">
            <v>40859</v>
          </cell>
        </row>
        <row r="1197">
          <cell r="A1197" t="str">
            <v>BBTM113041</v>
          </cell>
          <cell r="B1197">
            <v>0</v>
          </cell>
          <cell r="C1197">
            <v>40876</v>
          </cell>
        </row>
        <row r="1198">
          <cell r="A1198" t="str">
            <v>BBTM113071</v>
          </cell>
          <cell r="B1198">
            <v>0</v>
          </cell>
          <cell r="C1198">
            <v>40879</v>
          </cell>
        </row>
        <row r="1199">
          <cell r="A1199" t="str">
            <v>BBTM113111</v>
          </cell>
          <cell r="B1199">
            <v>0</v>
          </cell>
          <cell r="C1199">
            <v>40883</v>
          </cell>
        </row>
        <row r="1200">
          <cell r="A1200" t="str">
            <v>BBTM113141</v>
          </cell>
          <cell r="B1200">
            <v>0</v>
          </cell>
          <cell r="C1200">
            <v>40886</v>
          </cell>
        </row>
        <row r="1201">
          <cell r="A1201" t="str">
            <v>BBTM113161</v>
          </cell>
          <cell r="B1201">
            <v>0</v>
          </cell>
          <cell r="C1201">
            <v>40888</v>
          </cell>
        </row>
        <row r="1202">
          <cell r="A1202" t="str">
            <v>BBTM113181</v>
          </cell>
          <cell r="B1202">
            <v>0</v>
          </cell>
          <cell r="C1202">
            <v>40890</v>
          </cell>
        </row>
        <row r="1203">
          <cell r="A1203" t="str">
            <v>BBTM113211</v>
          </cell>
          <cell r="B1203">
            <v>0</v>
          </cell>
          <cell r="C1203">
            <v>40893</v>
          </cell>
        </row>
        <row r="1204">
          <cell r="A1204" t="str">
            <v>BBTM113221</v>
          </cell>
          <cell r="B1204">
            <v>0</v>
          </cell>
          <cell r="C1204">
            <v>40894</v>
          </cell>
        </row>
        <row r="1205">
          <cell r="A1205" t="str">
            <v>BBTM113231</v>
          </cell>
          <cell r="B1205">
            <v>0</v>
          </cell>
          <cell r="C1205">
            <v>40895</v>
          </cell>
        </row>
        <row r="1206">
          <cell r="A1206" t="str">
            <v>BBTM113241</v>
          </cell>
          <cell r="B1206">
            <v>0</v>
          </cell>
          <cell r="C1206">
            <v>40896</v>
          </cell>
        </row>
        <row r="1207">
          <cell r="A1207" t="str">
            <v>BBTM113251</v>
          </cell>
          <cell r="B1207">
            <v>0</v>
          </cell>
          <cell r="C1207">
            <v>40897</v>
          </cell>
        </row>
        <row r="1208">
          <cell r="A1208" t="str">
            <v>BBTM113281</v>
          </cell>
          <cell r="B1208">
            <v>0</v>
          </cell>
          <cell r="C1208">
            <v>40900</v>
          </cell>
        </row>
        <row r="1209">
          <cell r="A1209" t="str">
            <v>BBTM113291</v>
          </cell>
          <cell r="B1209">
            <v>0</v>
          </cell>
          <cell r="C1209">
            <v>40901</v>
          </cell>
        </row>
        <row r="1210">
          <cell r="A1210" t="str">
            <v>BBTM113301</v>
          </cell>
          <cell r="B1210">
            <v>0</v>
          </cell>
          <cell r="C1210">
            <v>40902</v>
          </cell>
        </row>
        <row r="1211">
          <cell r="A1211" t="str">
            <v>BBTM113311</v>
          </cell>
          <cell r="B1211">
            <v>0</v>
          </cell>
          <cell r="C1211">
            <v>40903</v>
          </cell>
        </row>
        <row r="1212">
          <cell r="A1212" t="str">
            <v>BCPC11411A</v>
          </cell>
          <cell r="B1212">
            <v>0</v>
          </cell>
          <cell r="C1212">
            <v>40644</v>
          </cell>
        </row>
        <row r="1213">
          <cell r="A1213" t="str">
            <v>BCPC11610A</v>
          </cell>
          <cell r="B1213">
            <v>0</v>
          </cell>
          <cell r="C1213">
            <v>40704</v>
          </cell>
        </row>
        <row r="1214">
          <cell r="A1214" t="str">
            <v>BCPC11615A</v>
          </cell>
          <cell r="B1214">
            <v>0</v>
          </cell>
          <cell r="C1214">
            <v>40709</v>
          </cell>
        </row>
        <row r="1215">
          <cell r="A1215" t="str">
            <v>BCPC11620A</v>
          </cell>
          <cell r="B1215">
            <v>0</v>
          </cell>
          <cell r="C1215">
            <v>40714</v>
          </cell>
        </row>
        <row r="1216">
          <cell r="A1216" t="str">
            <v>BCPC11627A</v>
          </cell>
          <cell r="B1216">
            <v>0</v>
          </cell>
          <cell r="C1216">
            <v>40721</v>
          </cell>
        </row>
        <row r="1217">
          <cell r="A1217" t="str">
            <v>BKC11815A</v>
          </cell>
          <cell r="B1217">
            <v>0</v>
          </cell>
          <cell r="C1217">
            <v>40770</v>
          </cell>
        </row>
        <row r="1218">
          <cell r="A1218" t="str">
            <v>BSL11628A</v>
          </cell>
          <cell r="B1218">
            <v>0</v>
          </cell>
          <cell r="C1218">
            <v>40722</v>
          </cell>
        </row>
        <row r="1219">
          <cell r="A1219" t="str">
            <v>BSL11928A</v>
          </cell>
          <cell r="B1219">
            <v>0</v>
          </cell>
          <cell r="C1219">
            <v>40814</v>
          </cell>
        </row>
        <row r="1220">
          <cell r="A1220" t="str">
            <v>CAL11509A</v>
          </cell>
          <cell r="B1220">
            <v>0</v>
          </cell>
          <cell r="C1220">
            <v>40672</v>
          </cell>
        </row>
        <row r="1221">
          <cell r="A1221" t="str">
            <v>CEC11418A</v>
          </cell>
          <cell r="B1221">
            <v>0</v>
          </cell>
          <cell r="C1221">
            <v>40651</v>
          </cell>
        </row>
        <row r="1222">
          <cell r="A1222" t="str">
            <v>CECC11407A</v>
          </cell>
          <cell r="B1222">
            <v>0</v>
          </cell>
          <cell r="C1222">
            <v>40640</v>
          </cell>
        </row>
        <row r="1223">
          <cell r="A1223" t="str">
            <v>CECC11624A</v>
          </cell>
          <cell r="B1223">
            <v>0</v>
          </cell>
          <cell r="C1223">
            <v>40718</v>
          </cell>
        </row>
        <row r="1224">
          <cell r="A1224" t="str">
            <v>CECC11701A</v>
          </cell>
          <cell r="B1224">
            <v>0</v>
          </cell>
          <cell r="C1224">
            <v>40725</v>
          </cell>
        </row>
        <row r="1225">
          <cell r="A1225" t="str">
            <v>CENTEL11603A</v>
          </cell>
          <cell r="B1225">
            <v>0</v>
          </cell>
          <cell r="C1225">
            <v>40697</v>
          </cell>
        </row>
        <row r="1226">
          <cell r="A1226" t="str">
            <v>CENTEL11615A</v>
          </cell>
          <cell r="B1226">
            <v>0</v>
          </cell>
          <cell r="C1226">
            <v>40709</v>
          </cell>
        </row>
        <row r="1227">
          <cell r="A1227" t="str">
            <v>CENTEL11823A</v>
          </cell>
          <cell r="B1227">
            <v>0</v>
          </cell>
          <cell r="C1227">
            <v>40778</v>
          </cell>
        </row>
        <row r="1228">
          <cell r="A1228" t="str">
            <v>CK11711A</v>
          </cell>
          <cell r="B1228">
            <v>3.6</v>
          </cell>
          <cell r="C1228">
            <v>40735</v>
          </cell>
        </row>
        <row r="1229">
          <cell r="A1229" t="str">
            <v>CK11D02A</v>
          </cell>
          <cell r="B1229">
            <v>3.8</v>
          </cell>
          <cell r="C1229">
            <v>40879</v>
          </cell>
        </row>
        <row r="1230">
          <cell r="A1230" t="str">
            <v>DBBK11404A</v>
          </cell>
          <cell r="B1230">
            <v>2.35</v>
          </cell>
          <cell r="C1230">
            <v>40637</v>
          </cell>
        </row>
        <row r="1231">
          <cell r="A1231" t="str">
            <v>DBBK11404B</v>
          </cell>
          <cell r="B1231">
            <v>2.42</v>
          </cell>
          <cell r="C1231">
            <v>40637</v>
          </cell>
        </row>
        <row r="1232">
          <cell r="A1232" t="str">
            <v>DBBK11404C</v>
          </cell>
          <cell r="B1232">
            <v>2.44</v>
          </cell>
          <cell r="C1232">
            <v>40637</v>
          </cell>
        </row>
        <row r="1233">
          <cell r="A1233" t="str">
            <v>DBBK11404D</v>
          </cell>
          <cell r="B1233">
            <v>2.44</v>
          </cell>
          <cell r="C1233">
            <v>40637</v>
          </cell>
        </row>
        <row r="1234">
          <cell r="A1234" t="str">
            <v>DBBK11405A</v>
          </cell>
          <cell r="B1234">
            <v>2.35</v>
          </cell>
          <cell r="C1234">
            <v>40638</v>
          </cell>
        </row>
        <row r="1235">
          <cell r="A1235" t="str">
            <v>DBBK11405B</v>
          </cell>
          <cell r="B1235">
            <v>2.42</v>
          </cell>
          <cell r="C1235">
            <v>40638</v>
          </cell>
        </row>
        <row r="1236">
          <cell r="A1236" t="str">
            <v>DBBK11405C</v>
          </cell>
          <cell r="B1236">
            <v>2.42</v>
          </cell>
          <cell r="C1236">
            <v>40638</v>
          </cell>
        </row>
        <row r="1237">
          <cell r="A1237" t="str">
            <v>DBBK11405D</v>
          </cell>
          <cell r="B1237">
            <v>2.44</v>
          </cell>
          <cell r="C1237">
            <v>40638</v>
          </cell>
        </row>
        <row r="1238">
          <cell r="A1238" t="str">
            <v>DBBK11407A</v>
          </cell>
          <cell r="B1238">
            <v>2</v>
          </cell>
          <cell r="C1238">
            <v>40640</v>
          </cell>
        </row>
        <row r="1239">
          <cell r="A1239" t="str">
            <v>DBBK11407B</v>
          </cell>
          <cell r="B1239">
            <v>2.35</v>
          </cell>
          <cell r="C1239">
            <v>40640</v>
          </cell>
        </row>
        <row r="1240">
          <cell r="A1240" t="str">
            <v>DBBK11407C</v>
          </cell>
          <cell r="B1240">
            <v>2.44</v>
          </cell>
          <cell r="C1240">
            <v>40640</v>
          </cell>
        </row>
        <row r="1241">
          <cell r="A1241" t="str">
            <v>DBBK11408A</v>
          </cell>
          <cell r="B1241">
            <v>0</v>
          </cell>
          <cell r="C1241">
            <v>40641</v>
          </cell>
        </row>
        <row r="1242">
          <cell r="A1242" t="str">
            <v>DBBK11411A</v>
          </cell>
          <cell r="B1242">
            <v>2.42</v>
          </cell>
          <cell r="C1242">
            <v>40644</v>
          </cell>
        </row>
        <row r="1243">
          <cell r="A1243" t="str">
            <v>DBBK11411B</v>
          </cell>
          <cell r="B1243">
            <v>2.43</v>
          </cell>
          <cell r="C1243">
            <v>40644</v>
          </cell>
        </row>
        <row r="1244">
          <cell r="A1244" t="str">
            <v>DBBK11418A</v>
          </cell>
          <cell r="B1244">
            <v>2.44</v>
          </cell>
          <cell r="C1244">
            <v>40651</v>
          </cell>
        </row>
        <row r="1245">
          <cell r="A1245" t="str">
            <v>DBBK11420A</v>
          </cell>
          <cell r="B1245">
            <v>2.2</v>
          </cell>
          <cell r="C1245">
            <v>40653</v>
          </cell>
        </row>
        <row r="1246">
          <cell r="A1246" t="str">
            <v>DBBK11421A</v>
          </cell>
          <cell r="B1246">
            <v>0</v>
          </cell>
          <cell r="C1246">
            <v>40654</v>
          </cell>
        </row>
        <row r="1247">
          <cell r="A1247" t="str">
            <v>DBBK11421B</v>
          </cell>
          <cell r="B1247">
            <v>2.2</v>
          </cell>
          <cell r="C1247">
            <v>40654</v>
          </cell>
        </row>
        <row r="1248">
          <cell r="A1248" t="str">
            <v>DBBK11421C</v>
          </cell>
          <cell r="B1248">
            <v>0</v>
          </cell>
          <cell r="C1248">
            <v>40654</v>
          </cell>
        </row>
        <row r="1249">
          <cell r="A1249" t="str">
            <v>DBBK11422A</v>
          </cell>
          <cell r="B1249">
            <v>2.45</v>
          </cell>
          <cell r="C1249">
            <v>40655</v>
          </cell>
        </row>
        <row r="1250">
          <cell r="A1250" t="str">
            <v>DBBK11422B</v>
          </cell>
          <cell r="B1250">
            <v>2.42</v>
          </cell>
          <cell r="C1250">
            <v>40655</v>
          </cell>
        </row>
        <row r="1251">
          <cell r="A1251" t="str">
            <v>DBBK11422C</v>
          </cell>
          <cell r="B1251">
            <v>2.44</v>
          </cell>
          <cell r="C1251">
            <v>40655</v>
          </cell>
        </row>
        <row r="1252">
          <cell r="A1252" t="str">
            <v>DBBK11425A</v>
          </cell>
          <cell r="B1252">
            <v>2.42</v>
          </cell>
          <cell r="C1252">
            <v>40658</v>
          </cell>
        </row>
        <row r="1253">
          <cell r="A1253" t="str">
            <v>DBBK11425B</v>
          </cell>
          <cell r="B1253">
            <v>2.44</v>
          </cell>
          <cell r="C1253">
            <v>40658</v>
          </cell>
        </row>
        <row r="1254">
          <cell r="A1254" t="str">
            <v>DBBK11425C</v>
          </cell>
          <cell r="B1254">
            <v>0</v>
          </cell>
          <cell r="C1254">
            <v>40658</v>
          </cell>
        </row>
        <row r="1255">
          <cell r="A1255" t="str">
            <v>DBBK11425D</v>
          </cell>
          <cell r="B1255">
            <v>2.45</v>
          </cell>
          <cell r="C1255">
            <v>40658</v>
          </cell>
        </row>
        <row r="1256">
          <cell r="A1256" t="str">
            <v>DBBK11426A</v>
          </cell>
          <cell r="B1256">
            <v>2.48</v>
          </cell>
          <cell r="C1256">
            <v>40659</v>
          </cell>
        </row>
        <row r="1257">
          <cell r="A1257" t="str">
            <v>DBBK11426B</v>
          </cell>
          <cell r="B1257">
            <v>2.44</v>
          </cell>
          <cell r="C1257">
            <v>40659</v>
          </cell>
        </row>
        <row r="1258">
          <cell r="A1258" t="str">
            <v>DBBK11428A</v>
          </cell>
          <cell r="B1258">
            <v>0</v>
          </cell>
          <cell r="C1258">
            <v>40661</v>
          </cell>
        </row>
        <row r="1259">
          <cell r="A1259" t="str">
            <v>DBBK11428B</v>
          </cell>
          <cell r="B1259">
            <v>0</v>
          </cell>
          <cell r="C1259">
            <v>40661</v>
          </cell>
        </row>
        <row r="1260">
          <cell r="A1260" t="str">
            <v>DBBK11428C</v>
          </cell>
          <cell r="B1260">
            <v>2.45</v>
          </cell>
          <cell r="C1260">
            <v>40661</v>
          </cell>
        </row>
        <row r="1261">
          <cell r="A1261" t="str">
            <v>DBBK11429A</v>
          </cell>
          <cell r="B1261">
            <v>2.23</v>
          </cell>
          <cell r="C1261">
            <v>40662</v>
          </cell>
        </row>
        <row r="1262">
          <cell r="A1262" t="str">
            <v>DBBK11429B</v>
          </cell>
          <cell r="B1262">
            <v>2.23</v>
          </cell>
          <cell r="C1262">
            <v>40662</v>
          </cell>
        </row>
        <row r="1263">
          <cell r="A1263" t="str">
            <v>DBBK11506A</v>
          </cell>
          <cell r="B1263">
            <v>2.23</v>
          </cell>
          <cell r="C1263">
            <v>40669</v>
          </cell>
        </row>
        <row r="1264">
          <cell r="A1264" t="str">
            <v>DBBK11512A</v>
          </cell>
          <cell r="B1264">
            <v>0</v>
          </cell>
          <cell r="C1264">
            <v>40675</v>
          </cell>
        </row>
        <row r="1265">
          <cell r="A1265" t="str">
            <v>DBBK11512B</v>
          </cell>
          <cell r="B1265">
            <v>2.23</v>
          </cell>
          <cell r="C1265">
            <v>40675</v>
          </cell>
        </row>
        <row r="1266">
          <cell r="A1266" t="str">
            <v>DBBK11518A</v>
          </cell>
          <cell r="B1266">
            <v>2.46</v>
          </cell>
          <cell r="C1266">
            <v>40681</v>
          </cell>
        </row>
        <row r="1267">
          <cell r="A1267" t="str">
            <v>DBBK11519A</v>
          </cell>
          <cell r="B1267">
            <v>0</v>
          </cell>
          <cell r="C1267">
            <v>40682</v>
          </cell>
        </row>
        <row r="1268">
          <cell r="A1268" t="str">
            <v>DBBK11602A</v>
          </cell>
          <cell r="B1268">
            <v>0</v>
          </cell>
          <cell r="C1268">
            <v>40696</v>
          </cell>
        </row>
        <row r="1269">
          <cell r="A1269" t="str">
            <v>DBBK11602B</v>
          </cell>
          <cell r="B1269">
            <v>2.415</v>
          </cell>
          <cell r="C1269">
            <v>40696</v>
          </cell>
        </row>
        <row r="1270">
          <cell r="A1270" t="str">
            <v>DBBK11616A</v>
          </cell>
          <cell r="B1270">
            <v>0</v>
          </cell>
          <cell r="C1270">
            <v>40710</v>
          </cell>
        </row>
        <row r="1271">
          <cell r="A1271" t="str">
            <v>DBBK11623A</v>
          </cell>
          <cell r="B1271">
            <v>0</v>
          </cell>
          <cell r="C1271">
            <v>40717</v>
          </cell>
        </row>
        <row r="1272">
          <cell r="A1272" t="str">
            <v>DBBK11624A</v>
          </cell>
          <cell r="B1272">
            <v>2.5</v>
          </cell>
          <cell r="C1272">
            <v>40718</v>
          </cell>
        </row>
        <row r="1273">
          <cell r="A1273" t="str">
            <v>DBBK11630A</v>
          </cell>
          <cell r="B1273">
            <v>2.5</v>
          </cell>
          <cell r="C1273">
            <v>40724</v>
          </cell>
        </row>
        <row r="1274">
          <cell r="A1274" t="str">
            <v>DBBK11726A</v>
          </cell>
          <cell r="B1274">
            <v>2.33</v>
          </cell>
          <cell r="C1274">
            <v>40750</v>
          </cell>
        </row>
        <row r="1275">
          <cell r="A1275" t="str">
            <v>DBBK11728A</v>
          </cell>
          <cell r="B1275">
            <v>2.33</v>
          </cell>
          <cell r="C1275">
            <v>40752</v>
          </cell>
        </row>
        <row r="1276">
          <cell r="A1276" t="str">
            <v>DBBK11804A</v>
          </cell>
          <cell r="B1276">
            <v>2.4</v>
          </cell>
          <cell r="C1276">
            <v>40759</v>
          </cell>
        </row>
        <row r="1277">
          <cell r="A1277" t="str">
            <v>DBBK11919A</v>
          </cell>
          <cell r="B1277">
            <v>2.65</v>
          </cell>
          <cell r="C1277">
            <v>40805</v>
          </cell>
        </row>
        <row r="1278">
          <cell r="A1278" t="str">
            <v>DEMCO11402A</v>
          </cell>
          <cell r="B1278">
            <v>0</v>
          </cell>
          <cell r="C1278">
            <v>40635</v>
          </cell>
        </row>
        <row r="1279">
          <cell r="A1279" t="str">
            <v>DEMCO11614A</v>
          </cell>
          <cell r="B1279">
            <v>0</v>
          </cell>
          <cell r="C1279">
            <v>40708</v>
          </cell>
        </row>
        <row r="1280">
          <cell r="A1280" t="str">
            <v>DRS11406A</v>
          </cell>
          <cell r="B1280">
            <v>0</v>
          </cell>
          <cell r="C1280">
            <v>40639</v>
          </cell>
        </row>
        <row r="1281">
          <cell r="A1281" t="str">
            <v>EASTW11404A</v>
          </cell>
          <cell r="B1281">
            <v>0</v>
          </cell>
          <cell r="C1281">
            <v>40637</v>
          </cell>
        </row>
        <row r="1282">
          <cell r="A1282" t="str">
            <v>EASTW11524A</v>
          </cell>
          <cell r="B1282">
            <v>0</v>
          </cell>
          <cell r="C1282">
            <v>40687</v>
          </cell>
        </row>
        <row r="1283">
          <cell r="A1283" t="str">
            <v>EASTW11628A</v>
          </cell>
          <cell r="B1283">
            <v>0</v>
          </cell>
          <cell r="C1283">
            <v>40722</v>
          </cell>
        </row>
        <row r="1284">
          <cell r="A1284" t="str">
            <v>EASTW11630A</v>
          </cell>
          <cell r="B1284">
            <v>0</v>
          </cell>
          <cell r="C1284">
            <v>40724</v>
          </cell>
        </row>
        <row r="1285">
          <cell r="A1285" t="str">
            <v>EASTW11705A</v>
          </cell>
          <cell r="B1285">
            <v>0</v>
          </cell>
          <cell r="C1285">
            <v>40729</v>
          </cell>
        </row>
        <row r="1286">
          <cell r="A1286" t="str">
            <v>EASTW11727A</v>
          </cell>
          <cell r="B1286">
            <v>0</v>
          </cell>
          <cell r="C1286">
            <v>40751</v>
          </cell>
        </row>
        <row r="1287">
          <cell r="A1287" t="str">
            <v>EASTW11804A</v>
          </cell>
          <cell r="B1287">
            <v>0</v>
          </cell>
          <cell r="C1287">
            <v>40759</v>
          </cell>
        </row>
        <row r="1288">
          <cell r="A1288" t="str">
            <v>EASTW11817A</v>
          </cell>
          <cell r="B1288">
            <v>0</v>
          </cell>
          <cell r="C1288">
            <v>40772</v>
          </cell>
        </row>
        <row r="1289">
          <cell r="A1289" t="str">
            <v>EASTW11819A</v>
          </cell>
          <cell r="B1289">
            <v>0</v>
          </cell>
          <cell r="C1289">
            <v>40774</v>
          </cell>
        </row>
        <row r="1290">
          <cell r="A1290" t="str">
            <v>EASTW11819B</v>
          </cell>
          <cell r="B1290">
            <v>0</v>
          </cell>
          <cell r="C1290">
            <v>40774</v>
          </cell>
        </row>
        <row r="1291">
          <cell r="A1291" t="str">
            <v>ESSO11412A</v>
          </cell>
          <cell r="B1291">
            <v>0</v>
          </cell>
          <cell r="C1291">
            <v>40645</v>
          </cell>
        </row>
        <row r="1292">
          <cell r="A1292" t="str">
            <v>ESSO11412B</v>
          </cell>
          <cell r="B1292">
            <v>0</v>
          </cell>
          <cell r="C1292">
            <v>40645</v>
          </cell>
        </row>
        <row r="1293">
          <cell r="A1293" t="str">
            <v>ESSO11428A</v>
          </cell>
          <cell r="B1293">
            <v>0</v>
          </cell>
          <cell r="C1293">
            <v>40661</v>
          </cell>
        </row>
        <row r="1294">
          <cell r="A1294" t="str">
            <v>ESSO11428B</v>
          </cell>
          <cell r="B1294">
            <v>0</v>
          </cell>
          <cell r="C1294">
            <v>40661</v>
          </cell>
        </row>
        <row r="1295">
          <cell r="A1295" t="str">
            <v>ESSO11428C</v>
          </cell>
          <cell r="B1295">
            <v>0</v>
          </cell>
          <cell r="C1295">
            <v>40661</v>
          </cell>
        </row>
        <row r="1296">
          <cell r="A1296" t="str">
            <v>ESSO11428D</v>
          </cell>
          <cell r="B1296">
            <v>0</v>
          </cell>
          <cell r="C1296">
            <v>40661</v>
          </cell>
        </row>
        <row r="1297">
          <cell r="A1297" t="str">
            <v>ESSO11428E</v>
          </cell>
          <cell r="B1297">
            <v>0</v>
          </cell>
          <cell r="C1297">
            <v>40661</v>
          </cell>
        </row>
        <row r="1298">
          <cell r="A1298" t="str">
            <v>FNS11429A</v>
          </cell>
          <cell r="B1298">
            <v>0</v>
          </cell>
          <cell r="C1298">
            <v>40662</v>
          </cell>
        </row>
        <row r="1299">
          <cell r="A1299" t="str">
            <v>FNS11429B</v>
          </cell>
          <cell r="B1299">
            <v>0</v>
          </cell>
          <cell r="C1299">
            <v>40662</v>
          </cell>
        </row>
        <row r="1300">
          <cell r="A1300" t="str">
            <v>FNS11429C</v>
          </cell>
          <cell r="B1300">
            <v>0</v>
          </cell>
          <cell r="C1300">
            <v>40662</v>
          </cell>
        </row>
        <row r="1301">
          <cell r="A1301" t="str">
            <v>FNS11429D</v>
          </cell>
          <cell r="B1301">
            <v>0</v>
          </cell>
          <cell r="C1301">
            <v>40662</v>
          </cell>
        </row>
        <row r="1302">
          <cell r="A1302" t="str">
            <v>FNS11506A</v>
          </cell>
          <cell r="B1302">
            <v>0</v>
          </cell>
          <cell r="C1302">
            <v>40669</v>
          </cell>
        </row>
        <row r="1303">
          <cell r="A1303" t="str">
            <v>FNS11506B</v>
          </cell>
          <cell r="B1303">
            <v>0</v>
          </cell>
          <cell r="C1303">
            <v>40669</v>
          </cell>
        </row>
        <row r="1304">
          <cell r="A1304" t="str">
            <v>FNS11511A</v>
          </cell>
          <cell r="B1304">
            <v>0</v>
          </cell>
          <cell r="C1304">
            <v>40674</v>
          </cell>
        </row>
        <row r="1305">
          <cell r="A1305" t="str">
            <v>FNS11511B</v>
          </cell>
          <cell r="B1305">
            <v>0</v>
          </cell>
          <cell r="C1305">
            <v>40674</v>
          </cell>
        </row>
        <row r="1306">
          <cell r="A1306" t="str">
            <v>FNS11526A</v>
          </cell>
          <cell r="B1306">
            <v>0</v>
          </cell>
          <cell r="C1306">
            <v>40689</v>
          </cell>
        </row>
        <row r="1307">
          <cell r="A1307" t="str">
            <v>FNS11603A</v>
          </cell>
          <cell r="B1307">
            <v>0</v>
          </cell>
          <cell r="C1307">
            <v>40697</v>
          </cell>
        </row>
        <row r="1308">
          <cell r="A1308" t="str">
            <v>FNS11615A</v>
          </cell>
          <cell r="B1308">
            <v>0</v>
          </cell>
          <cell r="C1308">
            <v>40709</v>
          </cell>
        </row>
        <row r="1309">
          <cell r="A1309" t="str">
            <v>FNS11615B</v>
          </cell>
          <cell r="B1309">
            <v>0</v>
          </cell>
          <cell r="C1309">
            <v>40709</v>
          </cell>
        </row>
        <row r="1310">
          <cell r="A1310" t="str">
            <v>FNS11621A</v>
          </cell>
          <cell r="B1310">
            <v>0</v>
          </cell>
          <cell r="C1310">
            <v>40715</v>
          </cell>
        </row>
        <row r="1311">
          <cell r="A1311" t="str">
            <v>FNS11711A</v>
          </cell>
          <cell r="B1311">
            <v>0</v>
          </cell>
          <cell r="C1311">
            <v>40735</v>
          </cell>
        </row>
        <row r="1312">
          <cell r="A1312" t="str">
            <v>FNS11711B</v>
          </cell>
          <cell r="B1312">
            <v>0</v>
          </cell>
          <cell r="C1312">
            <v>40735</v>
          </cell>
        </row>
        <row r="1313">
          <cell r="A1313" t="str">
            <v>FNS11722A</v>
          </cell>
          <cell r="B1313">
            <v>0</v>
          </cell>
          <cell r="C1313">
            <v>40746</v>
          </cell>
        </row>
        <row r="1314">
          <cell r="A1314" t="str">
            <v>FNS11722B</v>
          </cell>
          <cell r="B1314">
            <v>0</v>
          </cell>
          <cell r="C1314">
            <v>40746</v>
          </cell>
        </row>
        <row r="1315">
          <cell r="A1315" t="str">
            <v>FNS11801A</v>
          </cell>
          <cell r="B1315">
            <v>0</v>
          </cell>
          <cell r="C1315">
            <v>40756</v>
          </cell>
        </row>
        <row r="1316">
          <cell r="A1316" t="str">
            <v>GOLDM11615A</v>
          </cell>
          <cell r="B1316">
            <v>0</v>
          </cell>
          <cell r="C1316">
            <v>40709</v>
          </cell>
        </row>
        <row r="1317">
          <cell r="A1317" t="str">
            <v>ITD11408A</v>
          </cell>
          <cell r="B1317">
            <v>0</v>
          </cell>
          <cell r="C1317">
            <v>40641</v>
          </cell>
        </row>
        <row r="1318">
          <cell r="A1318" t="str">
            <v>ITD11518A</v>
          </cell>
          <cell r="B1318">
            <v>0</v>
          </cell>
          <cell r="C1318">
            <v>40681</v>
          </cell>
        </row>
        <row r="1319">
          <cell r="A1319" t="str">
            <v>ITD11822A</v>
          </cell>
          <cell r="B1319">
            <v>0</v>
          </cell>
          <cell r="C1319">
            <v>40777</v>
          </cell>
        </row>
        <row r="1320">
          <cell r="A1320" t="str">
            <v>ITD11D07A</v>
          </cell>
          <cell r="B1320">
            <v>0</v>
          </cell>
          <cell r="C1320">
            <v>40884</v>
          </cell>
        </row>
        <row r="1321">
          <cell r="A1321" t="str">
            <v>ITD11D14A</v>
          </cell>
          <cell r="B1321">
            <v>0</v>
          </cell>
          <cell r="C1321">
            <v>40891</v>
          </cell>
        </row>
        <row r="1322">
          <cell r="A1322" t="str">
            <v>IYA11429A</v>
          </cell>
          <cell r="B1322">
            <v>0</v>
          </cell>
          <cell r="C1322">
            <v>40662</v>
          </cell>
        </row>
        <row r="1323">
          <cell r="A1323" t="str">
            <v>IYA11429B</v>
          </cell>
          <cell r="B1323">
            <v>0</v>
          </cell>
          <cell r="C1323">
            <v>40662</v>
          </cell>
        </row>
        <row r="1324">
          <cell r="A1324" t="str">
            <v>IYA11527A</v>
          </cell>
          <cell r="B1324">
            <v>0</v>
          </cell>
          <cell r="C1324">
            <v>40690</v>
          </cell>
        </row>
        <row r="1325">
          <cell r="A1325" t="str">
            <v>IYA11527B</v>
          </cell>
          <cell r="B1325">
            <v>0</v>
          </cell>
          <cell r="C1325">
            <v>40690</v>
          </cell>
        </row>
        <row r="1326">
          <cell r="A1326" t="str">
            <v>IYA11603A</v>
          </cell>
          <cell r="B1326">
            <v>0</v>
          </cell>
          <cell r="C1326">
            <v>40697</v>
          </cell>
        </row>
        <row r="1327">
          <cell r="A1327" t="str">
            <v>IYA11603B</v>
          </cell>
          <cell r="B1327">
            <v>0</v>
          </cell>
          <cell r="C1327">
            <v>40697</v>
          </cell>
        </row>
        <row r="1328">
          <cell r="A1328" t="str">
            <v>IYA11603C</v>
          </cell>
          <cell r="B1328">
            <v>0</v>
          </cell>
          <cell r="C1328">
            <v>40697</v>
          </cell>
        </row>
        <row r="1329">
          <cell r="A1329" t="str">
            <v>IYA11624A</v>
          </cell>
          <cell r="B1329">
            <v>0</v>
          </cell>
          <cell r="C1329">
            <v>40718</v>
          </cell>
        </row>
        <row r="1330">
          <cell r="A1330" t="str">
            <v>IYA11630A</v>
          </cell>
          <cell r="B1330">
            <v>0</v>
          </cell>
          <cell r="C1330">
            <v>40724</v>
          </cell>
        </row>
        <row r="1331">
          <cell r="A1331" t="str">
            <v>KBANK11411A</v>
          </cell>
          <cell r="B1331">
            <v>2.1</v>
          </cell>
          <cell r="C1331">
            <v>40644</v>
          </cell>
        </row>
        <row r="1332">
          <cell r="A1332" t="str">
            <v>KBANK11412A</v>
          </cell>
          <cell r="B1332">
            <v>2.1</v>
          </cell>
          <cell r="C1332">
            <v>40645</v>
          </cell>
        </row>
        <row r="1333">
          <cell r="A1333" t="str">
            <v>KBANK11418A</v>
          </cell>
          <cell r="B1333">
            <v>2.1</v>
          </cell>
          <cell r="C1333">
            <v>40651</v>
          </cell>
        </row>
        <row r="1334">
          <cell r="A1334" t="str">
            <v>KBANK11518A</v>
          </cell>
          <cell r="B1334">
            <v>2.3</v>
          </cell>
          <cell r="C1334">
            <v>40681</v>
          </cell>
        </row>
        <row r="1335">
          <cell r="A1335" t="str">
            <v>KBANK11523A</v>
          </cell>
          <cell r="B1335">
            <v>2.35</v>
          </cell>
          <cell r="C1335">
            <v>40686</v>
          </cell>
        </row>
        <row r="1336">
          <cell r="A1336" t="str">
            <v>KH11614A</v>
          </cell>
          <cell r="B1336">
            <v>0</v>
          </cell>
          <cell r="C1336">
            <v>40708</v>
          </cell>
        </row>
        <row r="1337">
          <cell r="A1337" t="str">
            <v>KJK11617A</v>
          </cell>
          <cell r="B1337">
            <v>0</v>
          </cell>
          <cell r="C1337">
            <v>40711</v>
          </cell>
        </row>
        <row r="1338">
          <cell r="A1338" t="str">
            <v>KK11423A</v>
          </cell>
          <cell r="B1338">
            <v>2.1</v>
          </cell>
          <cell r="C1338">
            <v>40656</v>
          </cell>
        </row>
        <row r="1339">
          <cell r="A1339" t="str">
            <v>KK11726A</v>
          </cell>
          <cell r="B1339">
            <v>2.5</v>
          </cell>
          <cell r="C1339">
            <v>40750</v>
          </cell>
        </row>
        <row r="1340">
          <cell r="A1340" t="str">
            <v>KK11810A</v>
          </cell>
          <cell r="B1340">
            <v>2.51</v>
          </cell>
          <cell r="C1340">
            <v>40765</v>
          </cell>
        </row>
        <row r="1341">
          <cell r="A1341" t="str">
            <v>KK11O05A</v>
          </cell>
          <cell r="B1341">
            <v>2.81</v>
          </cell>
          <cell r="C1341">
            <v>40821</v>
          </cell>
        </row>
        <row r="1342">
          <cell r="A1342" t="str">
            <v>KSL11622A</v>
          </cell>
          <cell r="B1342">
            <v>0</v>
          </cell>
          <cell r="C1342">
            <v>40716</v>
          </cell>
        </row>
        <row r="1343">
          <cell r="A1343" t="str">
            <v>KTC11411A</v>
          </cell>
          <cell r="B1343">
            <v>0</v>
          </cell>
          <cell r="C1343">
            <v>40644</v>
          </cell>
        </row>
        <row r="1344">
          <cell r="A1344" t="str">
            <v>KTC11418A</v>
          </cell>
          <cell r="B1344">
            <v>0</v>
          </cell>
          <cell r="C1344">
            <v>40651</v>
          </cell>
        </row>
        <row r="1345">
          <cell r="A1345" t="str">
            <v>KTC11419A</v>
          </cell>
          <cell r="B1345">
            <v>0</v>
          </cell>
          <cell r="C1345">
            <v>40652</v>
          </cell>
        </row>
        <row r="1346">
          <cell r="A1346" t="str">
            <v>KTC11419B</v>
          </cell>
          <cell r="B1346">
            <v>0</v>
          </cell>
          <cell r="C1346">
            <v>40652</v>
          </cell>
        </row>
        <row r="1347">
          <cell r="A1347" t="str">
            <v>KTC11419C</v>
          </cell>
          <cell r="B1347">
            <v>0</v>
          </cell>
          <cell r="C1347">
            <v>40652</v>
          </cell>
        </row>
        <row r="1348">
          <cell r="A1348" t="str">
            <v>KTC11419D</v>
          </cell>
          <cell r="B1348">
            <v>0</v>
          </cell>
          <cell r="C1348">
            <v>40652</v>
          </cell>
        </row>
        <row r="1349">
          <cell r="A1349" t="str">
            <v>KTC11420A</v>
          </cell>
          <cell r="B1349">
            <v>0</v>
          </cell>
          <cell r="C1349">
            <v>40653</v>
          </cell>
        </row>
        <row r="1350">
          <cell r="A1350" t="str">
            <v>KTC11420B</v>
          </cell>
          <cell r="B1350">
            <v>0</v>
          </cell>
          <cell r="C1350">
            <v>40653</v>
          </cell>
        </row>
        <row r="1351">
          <cell r="A1351" t="str">
            <v>KTC11421A</v>
          </cell>
          <cell r="B1351">
            <v>0</v>
          </cell>
          <cell r="C1351">
            <v>40654</v>
          </cell>
        </row>
        <row r="1352">
          <cell r="A1352" t="str">
            <v>KTC11421B</v>
          </cell>
          <cell r="B1352">
            <v>0</v>
          </cell>
          <cell r="C1352">
            <v>40654</v>
          </cell>
        </row>
        <row r="1353">
          <cell r="A1353" t="str">
            <v>KTC11421C</v>
          </cell>
          <cell r="B1353">
            <v>0</v>
          </cell>
          <cell r="C1353">
            <v>40654</v>
          </cell>
        </row>
        <row r="1354">
          <cell r="A1354" t="str">
            <v>KTC11421D</v>
          </cell>
          <cell r="B1354">
            <v>0</v>
          </cell>
          <cell r="C1354">
            <v>40654</v>
          </cell>
        </row>
        <row r="1355">
          <cell r="A1355" t="str">
            <v>KTC11422A</v>
          </cell>
          <cell r="B1355">
            <v>0</v>
          </cell>
          <cell r="C1355">
            <v>40655</v>
          </cell>
        </row>
        <row r="1356">
          <cell r="A1356" t="str">
            <v>KTC11422B</v>
          </cell>
          <cell r="B1356">
            <v>0</v>
          </cell>
          <cell r="C1356">
            <v>40655</v>
          </cell>
        </row>
        <row r="1357">
          <cell r="A1357" t="str">
            <v>KTC11426A</v>
          </cell>
          <cell r="B1357">
            <v>0</v>
          </cell>
          <cell r="C1357">
            <v>40659</v>
          </cell>
        </row>
        <row r="1358">
          <cell r="A1358" t="str">
            <v>KTC11428A</v>
          </cell>
          <cell r="B1358">
            <v>0</v>
          </cell>
          <cell r="C1358">
            <v>40661</v>
          </cell>
        </row>
        <row r="1359">
          <cell r="A1359" t="str">
            <v>KTC11428B</v>
          </cell>
          <cell r="B1359">
            <v>0</v>
          </cell>
          <cell r="C1359">
            <v>40661</v>
          </cell>
        </row>
        <row r="1360">
          <cell r="A1360" t="str">
            <v>KTC11428C</v>
          </cell>
          <cell r="B1360">
            <v>0</v>
          </cell>
          <cell r="C1360">
            <v>40661</v>
          </cell>
        </row>
        <row r="1361">
          <cell r="A1361" t="str">
            <v>KTC11429A</v>
          </cell>
          <cell r="B1361">
            <v>0</v>
          </cell>
          <cell r="C1361">
            <v>40662</v>
          </cell>
        </row>
        <row r="1362">
          <cell r="A1362" t="str">
            <v>KTC11429B</v>
          </cell>
          <cell r="B1362">
            <v>0</v>
          </cell>
          <cell r="C1362">
            <v>40662</v>
          </cell>
        </row>
        <row r="1363">
          <cell r="A1363" t="str">
            <v>KTC11429C</v>
          </cell>
          <cell r="B1363">
            <v>0</v>
          </cell>
          <cell r="C1363">
            <v>40662</v>
          </cell>
        </row>
        <row r="1364">
          <cell r="A1364" t="str">
            <v>KTC11503A</v>
          </cell>
          <cell r="B1364">
            <v>0</v>
          </cell>
          <cell r="C1364">
            <v>40666</v>
          </cell>
        </row>
        <row r="1365">
          <cell r="A1365" t="str">
            <v>KTC11503B</v>
          </cell>
          <cell r="B1365">
            <v>0</v>
          </cell>
          <cell r="C1365">
            <v>40666</v>
          </cell>
        </row>
        <row r="1366">
          <cell r="A1366" t="str">
            <v>KTC11511A</v>
          </cell>
          <cell r="B1366">
            <v>0</v>
          </cell>
          <cell r="C1366">
            <v>40674</v>
          </cell>
        </row>
        <row r="1367">
          <cell r="A1367" t="str">
            <v>KTC11518A</v>
          </cell>
          <cell r="B1367">
            <v>0</v>
          </cell>
          <cell r="C1367">
            <v>40681</v>
          </cell>
        </row>
        <row r="1368">
          <cell r="A1368" t="str">
            <v>KTC11519A</v>
          </cell>
          <cell r="B1368">
            <v>0</v>
          </cell>
          <cell r="C1368">
            <v>40682</v>
          </cell>
        </row>
        <row r="1369">
          <cell r="A1369" t="str">
            <v>KTC11616A</v>
          </cell>
          <cell r="B1369">
            <v>0</v>
          </cell>
          <cell r="C1369">
            <v>40710</v>
          </cell>
        </row>
        <row r="1370">
          <cell r="A1370" t="str">
            <v>KTC11616B</v>
          </cell>
          <cell r="B1370">
            <v>0</v>
          </cell>
          <cell r="C1370">
            <v>40710</v>
          </cell>
        </row>
        <row r="1371">
          <cell r="A1371" t="str">
            <v>KTC11617A</v>
          </cell>
          <cell r="B1371">
            <v>0</v>
          </cell>
          <cell r="C1371">
            <v>40711</v>
          </cell>
        </row>
        <row r="1372">
          <cell r="A1372" t="str">
            <v>KTC11617B</v>
          </cell>
          <cell r="B1372">
            <v>0</v>
          </cell>
          <cell r="C1372">
            <v>40711</v>
          </cell>
        </row>
        <row r="1373">
          <cell r="A1373" t="str">
            <v>KTC11621A</v>
          </cell>
          <cell r="B1373">
            <v>0</v>
          </cell>
          <cell r="C1373">
            <v>40715</v>
          </cell>
        </row>
        <row r="1374">
          <cell r="A1374" t="str">
            <v>KTC11622A</v>
          </cell>
          <cell r="B1374">
            <v>0</v>
          </cell>
          <cell r="C1374">
            <v>40716</v>
          </cell>
        </row>
        <row r="1375">
          <cell r="A1375" t="str">
            <v>KTC11623A</v>
          </cell>
          <cell r="B1375">
            <v>0</v>
          </cell>
          <cell r="C1375">
            <v>40717</v>
          </cell>
        </row>
        <row r="1376">
          <cell r="A1376" t="str">
            <v>KTC11624A</v>
          </cell>
          <cell r="B1376">
            <v>0</v>
          </cell>
          <cell r="C1376">
            <v>40718</v>
          </cell>
        </row>
        <row r="1377">
          <cell r="A1377" t="str">
            <v>KTC11624B</v>
          </cell>
          <cell r="B1377">
            <v>0</v>
          </cell>
          <cell r="C1377">
            <v>40718</v>
          </cell>
        </row>
        <row r="1378">
          <cell r="A1378" t="str">
            <v>KTC11714A</v>
          </cell>
          <cell r="B1378">
            <v>0</v>
          </cell>
          <cell r="C1378">
            <v>40738</v>
          </cell>
        </row>
        <row r="1379">
          <cell r="A1379" t="str">
            <v>KTC11718A</v>
          </cell>
          <cell r="B1379">
            <v>0</v>
          </cell>
          <cell r="C1379">
            <v>40742</v>
          </cell>
        </row>
        <row r="1380">
          <cell r="A1380" t="str">
            <v>KTC11718B</v>
          </cell>
          <cell r="B1380">
            <v>0</v>
          </cell>
          <cell r="C1380">
            <v>40742</v>
          </cell>
        </row>
        <row r="1381">
          <cell r="A1381" t="str">
            <v>KTC11720A</v>
          </cell>
          <cell r="B1381">
            <v>0</v>
          </cell>
          <cell r="C1381">
            <v>40744</v>
          </cell>
        </row>
        <row r="1382">
          <cell r="A1382" t="str">
            <v>KTC11721A</v>
          </cell>
          <cell r="B1382">
            <v>0</v>
          </cell>
          <cell r="C1382">
            <v>40745</v>
          </cell>
        </row>
        <row r="1383">
          <cell r="A1383" t="str">
            <v>KTC11727A</v>
          </cell>
          <cell r="B1383">
            <v>0</v>
          </cell>
          <cell r="C1383">
            <v>40751</v>
          </cell>
        </row>
        <row r="1384">
          <cell r="A1384" t="str">
            <v>KTC11727B</v>
          </cell>
          <cell r="B1384">
            <v>0</v>
          </cell>
          <cell r="C1384">
            <v>40751</v>
          </cell>
        </row>
        <row r="1385">
          <cell r="A1385" t="str">
            <v>KTC11804A</v>
          </cell>
          <cell r="B1385">
            <v>0</v>
          </cell>
          <cell r="C1385">
            <v>40759</v>
          </cell>
        </row>
        <row r="1386">
          <cell r="A1386" t="str">
            <v>KTC11811A</v>
          </cell>
          <cell r="B1386">
            <v>0</v>
          </cell>
          <cell r="C1386">
            <v>40766</v>
          </cell>
        </row>
        <row r="1387">
          <cell r="A1387" t="str">
            <v>KTC11811B</v>
          </cell>
          <cell r="B1387">
            <v>0</v>
          </cell>
          <cell r="C1387">
            <v>40766</v>
          </cell>
        </row>
        <row r="1388">
          <cell r="A1388" t="str">
            <v>KTC11815A</v>
          </cell>
          <cell r="B1388">
            <v>0</v>
          </cell>
          <cell r="C1388">
            <v>40770</v>
          </cell>
        </row>
        <row r="1389">
          <cell r="A1389" t="str">
            <v>KTC11818A</v>
          </cell>
          <cell r="B1389">
            <v>0</v>
          </cell>
          <cell r="C1389">
            <v>40773</v>
          </cell>
        </row>
        <row r="1390">
          <cell r="A1390" t="str">
            <v>KTC11818B</v>
          </cell>
          <cell r="B1390">
            <v>0</v>
          </cell>
          <cell r="C1390">
            <v>40773</v>
          </cell>
        </row>
        <row r="1391">
          <cell r="A1391" t="str">
            <v>KTC11928A</v>
          </cell>
          <cell r="B1391">
            <v>0</v>
          </cell>
          <cell r="C1391">
            <v>40814</v>
          </cell>
        </row>
        <row r="1392">
          <cell r="A1392" t="str">
            <v>KTC11929A</v>
          </cell>
          <cell r="B1392">
            <v>0</v>
          </cell>
          <cell r="C1392">
            <v>40815</v>
          </cell>
        </row>
        <row r="1393">
          <cell r="A1393" t="str">
            <v>KTC11930A</v>
          </cell>
          <cell r="B1393">
            <v>0</v>
          </cell>
          <cell r="C1393">
            <v>40816</v>
          </cell>
        </row>
        <row r="1394">
          <cell r="A1394" t="str">
            <v>LALIN11408A</v>
          </cell>
          <cell r="B1394">
            <v>0</v>
          </cell>
          <cell r="C1394">
            <v>40641</v>
          </cell>
        </row>
        <row r="1395">
          <cell r="A1395" t="str">
            <v>LALIN11729A</v>
          </cell>
          <cell r="B1395">
            <v>0</v>
          </cell>
          <cell r="C1395">
            <v>40753</v>
          </cell>
        </row>
        <row r="1396">
          <cell r="A1396" t="str">
            <v>LALIN11819A</v>
          </cell>
          <cell r="B1396">
            <v>0</v>
          </cell>
          <cell r="C1396">
            <v>40774</v>
          </cell>
        </row>
        <row r="1397">
          <cell r="A1397" t="str">
            <v>LALIN11923A</v>
          </cell>
          <cell r="B1397">
            <v>0</v>
          </cell>
          <cell r="C1397">
            <v>40809</v>
          </cell>
        </row>
        <row r="1398">
          <cell r="A1398" t="str">
            <v>LH11506A</v>
          </cell>
          <cell r="B1398">
            <v>0</v>
          </cell>
          <cell r="C1398">
            <v>40669</v>
          </cell>
        </row>
        <row r="1399">
          <cell r="A1399" t="str">
            <v>LH11512A</v>
          </cell>
          <cell r="B1399">
            <v>0</v>
          </cell>
          <cell r="C1399">
            <v>40675</v>
          </cell>
        </row>
        <row r="1400">
          <cell r="A1400" t="str">
            <v>LH11512B</v>
          </cell>
          <cell r="B1400">
            <v>0</v>
          </cell>
          <cell r="C1400">
            <v>40675</v>
          </cell>
        </row>
        <row r="1401">
          <cell r="A1401" t="str">
            <v>LH11512C</v>
          </cell>
          <cell r="B1401">
            <v>0</v>
          </cell>
          <cell r="C1401">
            <v>40675</v>
          </cell>
        </row>
        <row r="1402">
          <cell r="A1402" t="str">
            <v>LH11523A</v>
          </cell>
          <cell r="B1402">
            <v>0</v>
          </cell>
          <cell r="C1402">
            <v>40686</v>
          </cell>
        </row>
        <row r="1403">
          <cell r="A1403" t="str">
            <v>LH11525A</v>
          </cell>
          <cell r="B1403">
            <v>0</v>
          </cell>
          <cell r="C1403">
            <v>40688</v>
          </cell>
        </row>
        <row r="1404">
          <cell r="A1404" t="str">
            <v>LH11606A</v>
          </cell>
          <cell r="B1404">
            <v>0</v>
          </cell>
          <cell r="C1404">
            <v>40700</v>
          </cell>
        </row>
        <row r="1405">
          <cell r="A1405" t="str">
            <v>LH11606B</v>
          </cell>
          <cell r="B1405">
            <v>0</v>
          </cell>
          <cell r="C1405">
            <v>40700</v>
          </cell>
        </row>
        <row r="1406">
          <cell r="A1406" t="str">
            <v>LH11823A</v>
          </cell>
          <cell r="B1406">
            <v>0</v>
          </cell>
          <cell r="C1406">
            <v>40778</v>
          </cell>
        </row>
        <row r="1407">
          <cell r="A1407" t="str">
            <v>LH11824A</v>
          </cell>
          <cell r="B1407">
            <v>0</v>
          </cell>
          <cell r="C1407">
            <v>40779</v>
          </cell>
        </row>
        <row r="1408">
          <cell r="A1408" t="str">
            <v>LH11902A</v>
          </cell>
          <cell r="B1408">
            <v>0</v>
          </cell>
          <cell r="C1408">
            <v>40788</v>
          </cell>
        </row>
        <row r="1409">
          <cell r="A1409" t="str">
            <v>LH11907A</v>
          </cell>
          <cell r="B1409">
            <v>0</v>
          </cell>
          <cell r="C1409">
            <v>40793</v>
          </cell>
        </row>
        <row r="1410">
          <cell r="A1410" t="str">
            <v>MK11530A</v>
          </cell>
          <cell r="B1410">
            <v>0</v>
          </cell>
          <cell r="C1410">
            <v>40693</v>
          </cell>
        </row>
        <row r="1411">
          <cell r="A1411" t="str">
            <v>MPSC11405A</v>
          </cell>
          <cell r="B1411">
            <v>0</v>
          </cell>
          <cell r="C1411">
            <v>40638</v>
          </cell>
        </row>
        <row r="1412">
          <cell r="A1412" t="str">
            <v>MPSC11408A</v>
          </cell>
          <cell r="B1412">
            <v>0</v>
          </cell>
          <cell r="C1412">
            <v>40641</v>
          </cell>
        </row>
        <row r="1413">
          <cell r="A1413" t="str">
            <v>MPSC11418A</v>
          </cell>
          <cell r="B1413">
            <v>0</v>
          </cell>
          <cell r="C1413">
            <v>40651</v>
          </cell>
        </row>
        <row r="1414">
          <cell r="A1414" t="str">
            <v>MPSC11422A</v>
          </cell>
          <cell r="B1414">
            <v>0</v>
          </cell>
          <cell r="C1414">
            <v>40655</v>
          </cell>
        </row>
        <row r="1415">
          <cell r="A1415" t="str">
            <v>MPSC11425A</v>
          </cell>
          <cell r="B1415">
            <v>0</v>
          </cell>
          <cell r="C1415">
            <v>40658</v>
          </cell>
        </row>
        <row r="1416">
          <cell r="A1416" t="str">
            <v>MPSC11425B</v>
          </cell>
          <cell r="B1416">
            <v>0</v>
          </cell>
          <cell r="C1416">
            <v>40658</v>
          </cell>
        </row>
        <row r="1417">
          <cell r="A1417" t="str">
            <v>MPSC11425C</v>
          </cell>
          <cell r="B1417">
            <v>0</v>
          </cell>
          <cell r="C1417">
            <v>40658</v>
          </cell>
        </row>
        <row r="1418">
          <cell r="A1418" t="str">
            <v>MPSC11425D</v>
          </cell>
          <cell r="B1418">
            <v>0</v>
          </cell>
          <cell r="C1418">
            <v>40658</v>
          </cell>
        </row>
        <row r="1419">
          <cell r="A1419" t="str">
            <v>MPSC11513A</v>
          </cell>
          <cell r="B1419">
            <v>0</v>
          </cell>
          <cell r="C1419">
            <v>40676</v>
          </cell>
        </row>
        <row r="1420">
          <cell r="A1420" t="str">
            <v>MPSC11518A</v>
          </cell>
          <cell r="B1420">
            <v>0</v>
          </cell>
          <cell r="C1420">
            <v>40681</v>
          </cell>
        </row>
        <row r="1421">
          <cell r="A1421" t="str">
            <v>MPSC11622A</v>
          </cell>
          <cell r="B1421">
            <v>0</v>
          </cell>
          <cell r="C1421">
            <v>40716</v>
          </cell>
        </row>
        <row r="1422">
          <cell r="A1422" t="str">
            <v>MPSC11623A</v>
          </cell>
          <cell r="B1422">
            <v>0</v>
          </cell>
          <cell r="C1422">
            <v>40717</v>
          </cell>
        </row>
        <row r="1423">
          <cell r="A1423" t="str">
            <v>MPSC11624A</v>
          </cell>
          <cell r="B1423">
            <v>0</v>
          </cell>
          <cell r="C1423">
            <v>40718</v>
          </cell>
        </row>
        <row r="1424">
          <cell r="A1424" t="str">
            <v>NLD11608A</v>
          </cell>
          <cell r="B1424">
            <v>0</v>
          </cell>
          <cell r="C1424">
            <v>40702</v>
          </cell>
        </row>
        <row r="1425">
          <cell r="A1425" t="str">
            <v>NLD11615A</v>
          </cell>
          <cell r="B1425">
            <v>0</v>
          </cell>
          <cell r="C1425">
            <v>40709</v>
          </cell>
        </row>
        <row r="1426">
          <cell r="A1426" t="str">
            <v>NOBLE11526A</v>
          </cell>
          <cell r="B1426">
            <v>0</v>
          </cell>
          <cell r="C1426">
            <v>40689</v>
          </cell>
        </row>
        <row r="1427">
          <cell r="A1427" t="str">
            <v>NOBLE11711A</v>
          </cell>
          <cell r="B1427">
            <v>0</v>
          </cell>
          <cell r="C1427">
            <v>40735</v>
          </cell>
        </row>
        <row r="1428">
          <cell r="A1428" t="str">
            <v>NOBLE11712A</v>
          </cell>
          <cell r="B1428">
            <v>0</v>
          </cell>
          <cell r="C1428">
            <v>40736</v>
          </cell>
        </row>
        <row r="1429">
          <cell r="A1429" t="str">
            <v>NOBLE11725A</v>
          </cell>
          <cell r="B1429">
            <v>0</v>
          </cell>
          <cell r="C1429">
            <v>40749</v>
          </cell>
        </row>
        <row r="1430">
          <cell r="A1430" t="str">
            <v>NOBLE11725B</v>
          </cell>
          <cell r="B1430">
            <v>0</v>
          </cell>
          <cell r="C1430">
            <v>40749</v>
          </cell>
        </row>
        <row r="1431">
          <cell r="A1431" t="str">
            <v>NOBLE11818A</v>
          </cell>
          <cell r="B1431">
            <v>0</v>
          </cell>
          <cell r="C1431">
            <v>40773</v>
          </cell>
        </row>
        <row r="1432">
          <cell r="A1432" t="str">
            <v>NOBLE11831A</v>
          </cell>
          <cell r="B1432">
            <v>0</v>
          </cell>
          <cell r="C1432">
            <v>40786</v>
          </cell>
        </row>
        <row r="1433">
          <cell r="A1433" t="str">
            <v>NOBLE11831B</v>
          </cell>
          <cell r="B1433">
            <v>0</v>
          </cell>
          <cell r="C1433">
            <v>40786</v>
          </cell>
        </row>
        <row r="1434">
          <cell r="A1434" t="str">
            <v>NOBLE11909A</v>
          </cell>
          <cell r="B1434">
            <v>0</v>
          </cell>
          <cell r="C1434">
            <v>40795</v>
          </cell>
        </row>
        <row r="1435">
          <cell r="A1435" t="str">
            <v>NOBLE11919A</v>
          </cell>
          <cell r="B1435">
            <v>0</v>
          </cell>
          <cell r="C1435">
            <v>40805</v>
          </cell>
        </row>
        <row r="1436">
          <cell r="A1436" t="str">
            <v>NOBLE11928A</v>
          </cell>
          <cell r="B1436">
            <v>0</v>
          </cell>
          <cell r="C1436">
            <v>40814</v>
          </cell>
        </row>
        <row r="1437">
          <cell r="A1437" t="str">
            <v>NOBLE11D06A</v>
          </cell>
          <cell r="B1437">
            <v>0</v>
          </cell>
          <cell r="C1437">
            <v>40883</v>
          </cell>
        </row>
        <row r="1438">
          <cell r="A1438" t="str">
            <v>NOBLE11D16A</v>
          </cell>
          <cell r="B1438">
            <v>0</v>
          </cell>
          <cell r="C1438">
            <v>40893</v>
          </cell>
        </row>
        <row r="1439">
          <cell r="A1439" t="str">
            <v>NOBLE11N01A</v>
          </cell>
          <cell r="B1439">
            <v>0</v>
          </cell>
          <cell r="C1439">
            <v>40848</v>
          </cell>
        </row>
        <row r="1440">
          <cell r="A1440" t="str">
            <v>NOBLE11N10A</v>
          </cell>
          <cell r="B1440">
            <v>0</v>
          </cell>
          <cell r="C1440">
            <v>40857</v>
          </cell>
        </row>
        <row r="1441">
          <cell r="A1441" t="str">
            <v>NOBLE11N14A</v>
          </cell>
          <cell r="B1441">
            <v>0</v>
          </cell>
          <cell r="C1441">
            <v>40861</v>
          </cell>
        </row>
        <row r="1442">
          <cell r="A1442" t="str">
            <v>NOBLE11O20A</v>
          </cell>
          <cell r="B1442">
            <v>0</v>
          </cell>
          <cell r="C1442">
            <v>40836</v>
          </cell>
        </row>
        <row r="1443">
          <cell r="A1443" t="str">
            <v>NOBLE11O27A</v>
          </cell>
          <cell r="B1443">
            <v>0</v>
          </cell>
          <cell r="C1443">
            <v>40843</v>
          </cell>
        </row>
        <row r="1444">
          <cell r="A1444" t="str">
            <v>NOBLE11O28A</v>
          </cell>
          <cell r="B1444">
            <v>0</v>
          </cell>
          <cell r="C1444">
            <v>40844</v>
          </cell>
        </row>
        <row r="1445">
          <cell r="A1445" t="str">
            <v>NPS11615A</v>
          </cell>
          <cell r="B1445">
            <v>0</v>
          </cell>
          <cell r="C1445">
            <v>40709</v>
          </cell>
        </row>
        <row r="1446">
          <cell r="A1446" t="str">
            <v>NPS11615B</v>
          </cell>
          <cell r="B1446">
            <v>0</v>
          </cell>
          <cell r="C1446">
            <v>40709</v>
          </cell>
        </row>
        <row r="1447">
          <cell r="A1447" t="str">
            <v>NPS11621A</v>
          </cell>
          <cell r="B1447">
            <v>0</v>
          </cell>
          <cell r="C1447">
            <v>40715</v>
          </cell>
        </row>
        <row r="1448">
          <cell r="A1448" t="str">
            <v>NPS11621B</v>
          </cell>
          <cell r="B1448">
            <v>0</v>
          </cell>
          <cell r="C1448">
            <v>40715</v>
          </cell>
        </row>
        <row r="1449">
          <cell r="A1449" t="str">
            <v>NPS11819A</v>
          </cell>
          <cell r="B1449">
            <v>0</v>
          </cell>
          <cell r="C1449">
            <v>40774</v>
          </cell>
        </row>
        <row r="1450">
          <cell r="A1450" t="str">
            <v>NRP11504A</v>
          </cell>
          <cell r="B1450">
            <v>0</v>
          </cell>
          <cell r="C1450">
            <v>40667</v>
          </cell>
        </row>
        <row r="1451">
          <cell r="A1451" t="str">
            <v>PCC11408A</v>
          </cell>
          <cell r="B1451">
            <v>0</v>
          </cell>
          <cell r="C1451">
            <v>40641</v>
          </cell>
        </row>
        <row r="1452">
          <cell r="A1452" t="str">
            <v>PCC11408B</v>
          </cell>
          <cell r="B1452">
            <v>0</v>
          </cell>
          <cell r="C1452">
            <v>40641</v>
          </cell>
        </row>
        <row r="1453">
          <cell r="A1453" t="str">
            <v>PCC11422A</v>
          </cell>
          <cell r="B1453">
            <v>0</v>
          </cell>
          <cell r="C1453">
            <v>40655</v>
          </cell>
        </row>
        <row r="1454">
          <cell r="A1454" t="str">
            <v>PCC11429A</v>
          </cell>
          <cell r="B1454">
            <v>0</v>
          </cell>
          <cell r="C1454">
            <v>40662</v>
          </cell>
        </row>
        <row r="1455">
          <cell r="A1455" t="str">
            <v>PCC11429B</v>
          </cell>
          <cell r="B1455">
            <v>0</v>
          </cell>
          <cell r="C1455">
            <v>40662</v>
          </cell>
        </row>
        <row r="1456">
          <cell r="A1456" t="str">
            <v>PCC11506A</v>
          </cell>
          <cell r="B1456">
            <v>0</v>
          </cell>
          <cell r="C1456">
            <v>40669</v>
          </cell>
        </row>
        <row r="1457">
          <cell r="A1457" t="str">
            <v>PCC11506B</v>
          </cell>
          <cell r="B1457">
            <v>0</v>
          </cell>
          <cell r="C1457">
            <v>40669</v>
          </cell>
        </row>
        <row r="1458">
          <cell r="A1458" t="str">
            <v>PCC11603A</v>
          </cell>
          <cell r="B1458">
            <v>0</v>
          </cell>
          <cell r="C1458">
            <v>40697</v>
          </cell>
        </row>
        <row r="1459">
          <cell r="A1459" t="str">
            <v>PCC11621A</v>
          </cell>
          <cell r="B1459">
            <v>0</v>
          </cell>
          <cell r="C1459">
            <v>40715</v>
          </cell>
        </row>
        <row r="1460">
          <cell r="A1460" t="str">
            <v>PCMC11602A</v>
          </cell>
          <cell r="B1460">
            <v>0</v>
          </cell>
          <cell r="C1460">
            <v>40696</v>
          </cell>
        </row>
        <row r="1461">
          <cell r="A1461" t="str">
            <v>PF11408A</v>
          </cell>
          <cell r="B1461">
            <v>4.75</v>
          </cell>
          <cell r="C1461">
            <v>40641</v>
          </cell>
        </row>
        <row r="1462">
          <cell r="A1462" t="str">
            <v>PF11408B</v>
          </cell>
          <cell r="B1462">
            <v>4.75</v>
          </cell>
          <cell r="C1462">
            <v>40641</v>
          </cell>
        </row>
        <row r="1463">
          <cell r="A1463" t="str">
            <v>PF11520A</v>
          </cell>
          <cell r="B1463">
            <v>4.65</v>
          </cell>
          <cell r="C1463">
            <v>40683</v>
          </cell>
        </row>
        <row r="1464">
          <cell r="A1464" t="str">
            <v>PF11628A</v>
          </cell>
          <cell r="B1464">
            <v>4.6</v>
          </cell>
          <cell r="C1464">
            <v>40722</v>
          </cell>
        </row>
        <row r="1465">
          <cell r="A1465" t="str">
            <v>PF11N29A</v>
          </cell>
          <cell r="B1465">
            <v>4.55</v>
          </cell>
          <cell r="C1465">
            <v>40876</v>
          </cell>
        </row>
        <row r="1466">
          <cell r="A1466" t="str">
            <v>PL11405A</v>
          </cell>
          <cell r="B1466">
            <v>0</v>
          </cell>
          <cell r="C1466">
            <v>40638</v>
          </cell>
        </row>
        <row r="1467">
          <cell r="A1467" t="str">
            <v>PL11408A</v>
          </cell>
          <cell r="B1467">
            <v>0</v>
          </cell>
          <cell r="C1467">
            <v>40641</v>
          </cell>
        </row>
        <row r="1468">
          <cell r="A1468" t="str">
            <v>PL11422A</v>
          </cell>
          <cell r="B1468">
            <v>0</v>
          </cell>
          <cell r="C1468">
            <v>40655</v>
          </cell>
        </row>
        <row r="1469">
          <cell r="A1469" t="str">
            <v>PL11510A</v>
          </cell>
          <cell r="B1469">
            <v>0</v>
          </cell>
          <cell r="C1469">
            <v>40673</v>
          </cell>
        </row>
        <row r="1470">
          <cell r="A1470" t="str">
            <v>PL11517A</v>
          </cell>
          <cell r="B1470">
            <v>0</v>
          </cell>
          <cell r="C1470">
            <v>40680</v>
          </cell>
        </row>
        <row r="1471">
          <cell r="A1471" t="str">
            <v>PL11519A</v>
          </cell>
          <cell r="B1471">
            <v>0</v>
          </cell>
          <cell r="C1471">
            <v>40682</v>
          </cell>
        </row>
        <row r="1472">
          <cell r="A1472" t="str">
            <v>PL11524A</v>
          </cell>
          <cell r="B1472">
            <v>0</v>
          </cell>
          <cell r="C1472">
            <v>40687</v>
          </cell>
        </row>
        <row r="1473">
          <cell r="A1473" t="str">
            <v>PL11617A</v>
          </cell>
          <cell r="B1473">
            <v>0</v>
          </cell>
          <cell r="C1473">
            <v>40711</v>
          </cell>
        </row>
        <row r="1474">
          <cell r="A1474" t="str">
            <v>PL11617B</v>
          </cell>
          <cell r="B1474">
            <v>0</v>
          </cell>
          <cell r="C1474">
            <v>40711</v>
          </cell>
        </row>
        <row r="1475">
          <cell r="A1475" t="str">
            <v>PL11617C</v>
          </cell>
          <cell r="B1475">
            <v>0</v>
          </cell>
          <cell r="C1475">
            <v>40711</v>
          </cell>
        </row>
        <row r="1476">
          <cell r="A1476" t="str">
            <v>PL11628A</v>
          </cell>
          <cell r="B1476">
            <v>0</v>
          </cell>
          <cell r="C1476">
            <v>40722</v>
          </cell>
        </row>
        <row r="1477">
          <cell r="A1477" t="str">
            <v>PL11714A</v>
          </cell>
          <cell r="B1477">
            <v>0</v>
          </cell>
          <cell r="C1477">
            <v>40738</v>
          </cell>
        </row>
        <row r="1478">
          <cell r="A1478" t="str">
            <v>PL11810A</v>
          </cell>
          <cell r="B1478">
            <v>0</v>
          </cell>
          <cell r="C1478">
            <v>40765</v>
          </cell>
        </row>
        <row r="1479">
          <cell r="A1479" t="str">
            <v>PL11823A</v>
          </cell>
          <cell r="B1479">
            <v>0</v>
          </cell>
          <cell r="C1479">
            <v>40778</v>
          </cell>
        </row>
        <row r="1480">
          <cell r="A1480" t="str">
            <v>PL11831A</v>
          </cell>
          <cell r="B1480">
            <v>0</v>
          </cell>
          <cell r="C1480">
            <v>40786</v>
          </cell>
        </row>
        <row r="1481">
          <cell r="A1481" t="str">
            <v>PL11902A</v>
          </cell>
          <cell r="B1481">
            <v>0</v>
          </cell>
          <cell r="C1481">
            <v>40788</v>
          </cell>
        </row>
        <row r="1482">
          <cell r="A1482" t="str">
            <v>PL11907A</v>
          </cell>
          <cell r="B1482">
            <v>0</v>
          </cell>
          <cell r="C1482">
            <v>40793</v>
          </cell>
        </row>
        <row r="1483">
          <cell r="A1483" t="str">
            <v>PMC11404A</v>
          </cell>
          <cell r="B1483">
            <v>0</v>
          </cell>
          <cell r="C1483">
            <v>40637</v>
          </cell>
        </row>
        <row r="1484">
          <cell r="A1484" t="str">
            <v>PMC11408A</v>
          </cell>
          <cell r="B1484">
            <v>0</v>
          </cell>
          <cell r="C1484">
            <v>40641</v>
          </cell>
        </row>
        <row r="1485">
          <cell r="A1485" t="str">
            <v>PMC11418A</v>
          </cell>
          <cell r="B1485">
            <v>0</v>
          </cell>
          <cell r="C1485">
            <v>40651</v>
          </cell>
        </row>
        <row r="1486">
          <cell r="A1486" t="str">
            <v>PMC11422A</v>
          </cell>
          <cell r="B1486">
            <v>0</v>
          </cell>
          <cell r="C1486">
            <v>40655</v>
          </cell>
        </row>
        <row r="1487">
          <cell r="A1487" t="str">
            <v>PMC11425A</v>
          </cell>
          <cell r="B1487">
            <v>0</v>
          </cell>
          <cell r="C1487">
            <v>40658</v>
          </cell>
        </row>
        <row r="1488">
          <cell r="A1488" t="str">
            <v>PMC11602A</v>
          </cell>
          <cell r="B1488">
            <v>0</v>
          </cell>
          <cell r="C1488">
            <v>40696</v>
          </cell>
        </row>
        <row r="1489">
          <cell r="A1489" t="str">
            <v>PMC11606A</v>
          </cell>
          <cell r="B1489">
            <v>0</v>
          </cell>
          <cell r="C1489">
            <v>40700</v>
          </cell>
        </row>
        <row r="1490">
          <cell r="A1490" t="str">
            <v>PMC11609A</v>
          </cell>
          <cell r="B1490">
            <v>0</v>
          </cell>
          <cell r="C1490">
            <v>40703</v>
          </cell>
        </row>
        <row r="1491">
          <cell r="A1491" t="str">
            <v>PMC11810A</v>
          </cell>
          <cell r="B1491">
            <v>0</v>
          </cell>
          <cell r="C1491">
            <v>40765</v>
          </cell>
        </row>
        <row r="1492">
          <cell r="A1492" t="str">
            <v>PMC11824A</v>
          </cell>
          <cell r="B1492">
            <v>0</v>
          </cell>
          <cell r="C1492">
            <v>40779</v>
          </cell>
        </row>
        <row r="1493">
          <cell r="A1493" t="str">
            <v>PRIN11603A</v>
          </cell>
          <cell r="B1493">
            <v>0</v>
          </cell>
          <cell r="C1493">
            <v>40697</v>
          </cell>
        </row>
        <row r="1494">
          <cell r="A1494" t="str">
            <v>PRIN11606A</v>
          </cell>
          <cell r="B1494">
            <v>0</v>
          </cell>
          <cell r="C1494">
            <v>40700</v>
          </cell>
        </row>
        <row r="1495">
          <cell r="A1495" t="str">
            <v>PRIN11824A</v>
          </cell>
          <cell r="B1495">
            <v>0</v>
          </cell>
          <cell r="C1495">
            <v>40779</v>
          </cell>
        </row>
        <row r="1496">
          <cell r="A1496" t="str">
            <v>PRIN11830A</v>
          </cell>
          <cell r="B1496">
            <v>0</v>
          </cell>
          <cell r="C1496">
            <v>40785</v>
          </cell>
        </row>
        <row r="1497">
          <cell r="A1497" t="str">
            <v>PRIN11905A</v>
          </cell>
          <cell r="B1497">
            <v>0</v>
          </cell>
          <cell r="C1497">
            <v>40791</v>
          </cell>
        </row>
        <row r="1498">
          <cell r="A1498" t="str">
            <v>PRIN11914A</v>
          </cell>
          <cell r="B1498">
            <v>0</v>
          </cell>
          <cell r="C1498">
            <v>40800</v>
          </cell>
        </row>
        <row r="1499">
          <cell r="A1499" t="str">
            <v>PRIN11D01A</v>
          </cell>
          <cell r="B1499">
            <v>0</v>
          </cell>
          <cell r="C1499">
            <v>40878</v>
          </cell>
        </row>
        <row r="1500">
          <cell r="A1500" t="str">
            <v>PRIN11D09A</v>
          </cell>
          <cell r="B1500">
            <v>0</v>
          </cell>
          <cell r="C1500">
            <v>40886</v>
          </cell>
        </row>
        <row r="1501">
          <cell r="A1501" t="str">
            <v>PRIN11N22A</v>
          </cell>
          <cell r="B1501">
            <v>0</v>
          </cell>
          <cell r="C1501">
            <v>40869</v>
          </cell>
        </row>
        <row r="1502">
          <cell r="A1502" t="str">
            <v>PS11409A</v>
          </cell>
          <cell r="B1502">
            <v>0</v>
          </cell>
          <cell r="C1502">
            <v>40642</v>
          </cell>
        </row>
        <row r="1503">
          <cell r="A1503" t="str">
            <v>PS11519A</v>
          </cell>
          <cell r="B1503">
            <v>0</v>
          </cell>
          <cell r="C1503">
            <v>40682</v>
          </cell>
        </row>
        <row r="1504">
          <cell r="A1504" t="str">
            <v>PS11602A</v>
          </cell>
          <cell r="B1504">
            <v>0</v>
          </cell>
          <cell r="C1504">
            <v>40696</v>
          </cell>
        </row>
        <row r="1505">
          <cell r="A1505" t="str">
            <v>PS11602B</v>
          </cell>
          <cell r="B1505">
            <v>0</v>
          </cell>
          <cell r="C1505">
            <v>40696</v>
          </cell>
        </row>
        <row r="1506">
          <cell r="A1506" t="str">
            <v>PS11617A</v>
          </cell>
          <cell r="B1506">
            <v>0</v>
          </cell>
          <cell r="C1506">
            <v>40711</v>
          </cell>
        </row>
        <row r="1507">
          <cell r="A1507" t="str">
            <v>PS11813A</v>
          </cell>
          <cell r="B1507">
            <v>0</v>
          </cell>
          <cell r="C1507">
            <v>40768</v>
          </cell>
        </row>
        <row r="1508">
          <cell r="A1508" t="str">
            <v>PS11903A</v>
          </cell>
          <cell r="B1508">
            <v>0</v>
          </cell>
          <cell r="C1508">
            <v>40789</v>
          </cell>
        </row>
        <row r="1509">
          <cell r="A1509" t="str">
            <v>PTTAR11425A</v>
          </cell>
          <cell r="B1509">
            <v>0</v>
          </cell>
          <cell r="C1509">
            <v>40658</v>
          </cell>
        </row>
        <row r="1510">
          <cell r="A1510" t="str">
            <v>PTTEP11426A</v>
          </cell>
          <cell r="B1510">
            <v>0</v>
          </cell>
          <cell r="C1510">
            <v>40659</v>
          </cell>
        </row>
        <row r="1511">
          <cell r="A1511" t="str">
            <v>PTTEP11607A</v>
          </cell>
          <cell r="B1511">
            <v>0</v>
          </cell>
          <cell r="C1511">
            <v>40701</v>
          </cell>
        </row>
        <row r="1512">
          <cell r="A1512" t="str">
            <v>QH11425A</v>
          </cell>
          <cell r="B1512">
            <v>0</v>
          </cell>
          <cell r="C1512">
            <v>40658</v>
          </cell>
        </row>
        <row r="1513">
          <cell r="A1513" t="str">
            <v>QH11428A</v>
          </cell>
          <cell r="B1513">
            <v>0</v>
          </cell>
          <cell r="C1513">
            <v>40661</v>
          </cell>
        </row>
        <row r="1514">
          <cell r="A1514" t="str">
            <v>QH11519A</v>
          </cell>
          <cell r="B1514">
            <v>0</v>
          </cell>
          <cell r="C1514">
            <v>40682</v>
          </cell>
        </row>
        <row r="1515">
          <cell r="A1515" t="str">
            <v>QH11524A</v>
          </cell>
          <cell r="B1515">
            <v>0</v>
          </cell>
          <cell r="C1515">
            <v>40687</v>
          </cell>
        </row>
        <row r="1516">
          <cell r="A1516" t="str">
            <v>QH11607A</v>
          </cell>
          <cell r="B1516">
            <v>0</v>
          </cell>
          <cell r="C1516">
            <v>40701</v>
          </cell>
        </row>
        <row r="1517">
          <cell r="A1517" t="str">
            <v>QH11608A</v>
          </cell>
          <cell r="B1517">
            <v>0</v>
          </cell>
          <cell r="C1517">
            <v>40702</v>
          </cell>
        </row>
        <row r="1518">
          <cell r="A1518" t="str">
            <v>QH11609A</v>
          </cell>
          <cell r="B1518">
            <v>0</v>
          </cell>
          <cell r="C1518">
            <v>40703</v>
          </cell>
        </row>
        <row r="1519">
          <cell r="A1519" t="str">
            <v>QH11624A</v>
          </cell>
          <cell r="B1519">
            <v>0</v>
          </cell>
          <cell r="C1519">
            <v>40718</v>
          </cell>
        </row>
        <row r="1520">
          <cell r="A1520" t="str">
            <v>RG11630A</v>
          </cell>
          <cell r="B1520">
            <v>0</v>
          </cell>
          <cell r="C1520">
            <v>40724</v>
          </cell>
        </row>
        <row r="1521">
          <cell r="A1521" t="str">
            <v>ROJNA11407A</v>
          </cell>
          <cell r="B1521">
            <v>0</v>
          </cell>
          <cell r="C1521">
            <v>40640</v>
          </cell>
        </row>
        <row r="1522">
          <cell r="A1522" t="str">
            <v>ROJNA11411A</v>
          </cell>
          <cell r="B1522">
            <v>0</v>
          </cell>
          <cell r="C1522">
            <v>40644</v>
          </cell>
        </row>
        <row r="1523">
          <cell r="A1523" t="str">
            <v>ROJNA11411B</v>
          </cell>
          <cell r="B1523">
            <v>0</v>
          </cell>
          <cell r="C1523">
            <v>40644</v>
          </cell>
        </row>
        <row r="1524">
          <cell r="A1524" t="str">
            <v>ROJNA11418A</v>
          </cell>
          <cell r="B1524">
            <v>0</v>
          </cell>
          <cell r="C1524">
            <v>40651</v>
          </cell>
        </row>
        <row r="1525">
          <cell r="A1525" t="str">
            <v>ROJNA11418B</v>
          </cell>
          <cell r="B1525">
            <v>0</v>
          </cell>
          <cell r="C1525">
            <v>40651</v>
          </cell>
        </row>
        <row r="1526">
          <cell r="A1526" t="str">
            <v>ROJNA11421A</v>
          </cell>
          <cell r="B1526">
            <v>0</v>
          </cell>
          <cell r="C1526">
            <v>40654</v>
          </cell>
        </row>
        <row r="1527">
          <cell r="A1527" t="str">
            <v>ROJNA11504A</v>
          </cell>
          <cell r="B1527">
            <v>0</v>
          </cell>
          <cell r="C1527">
            <v>40667</v>
          </cell>
        </row>
        <row r="1528">
          <cell r="A1528" t="str">
            <v>ROJNA11506A</v>
          </cell>
          <cell r="B1528">
            <v>0</v>
          </cell>
          <cell r="C1528">
            <v>40669</v>
          </cell>
        </row>
        <row r="1529">
          <cell r="A1529" t="str">
            <v>ROJNA11509A</v>
          </cell>
          <cell r="B1529">
            <v>0</v>
          </cell>
          <cell r="C1529">
            <v>40672</v>
          </cell>
        </row>
        <row r="1530">
          <cell r="A1530" t="str">
            <v>ROJNA11516A</v>
          </cell>
          <cell r="B1530">
            <v>0</v>
          </cell>
          <cell r="C1530">
            <v>40679</v>
          </cell>
        </row>
        <row r="1531">
          <cell r="A1531" t="str">
            <v>ROJNA11518A</v>
          </cell>
          <cell r="B1531">
            <v>0</v>
          </cell>
          <cell r="C1531">
            <v>40681</v>
          </cell>
        </row>
        <row r="1532">
          <cell r="A1532" t="str">
            <v>ROJNA11518B</v>
          </cell>
          <cell r="B1532">
            <v>0</v>
          </cell>
          <cell r="C1532">
            <v>40681</v>
          </cell>
        </row>
        <row r="1533">
          <cell r="A1533" t="str">
            <v>ROJNA11518C</v>
          </cell>
          <cell r="B1533">
            <v>0</v>
          </cell>
          <cell r="C1533">
            <v>40681</v>
          </cell>
        </row>
        <row r="1534">
          <cell r="A1534" t="str">
            <v>ROJNA11519A</v>
          </cell>
          <cell r="B1534">
            <v>0</v>
          </cell>
          <cell r="C1534">
            <v>40682</v>
          </cell>
        </row>
        <row r="1535">
          <cell r="A1535" t="str">
            <v>ROJNA11519B</v>
          </cell>
          <cell r="B1535">
            <v>0</v>
          </cell>
          <cell r="C1535">
            <v>40682</v>
          </cell>
        </row>
        <row r="1536">
          <cell r="A1536" t="str">
            <v>ROJNA11520A</v>
          </cell>
          <cell r="B1536">
            <v>0</v>
          </cell>
          <cell r="C1536">
            <v>40683</v>
          </cell>
        </row>
        <row r="1537">
          <cell r="A1537" t="str">
            <v>ROJNA11524A</v>
          </cell>
          <cell r="B1537">
            <v>0</v>
          </cell>
          <cell r="C1537">
            <v>40687</v>
          </cell>
        </row>
        <row r="1538">
          <cell r="A1538" t="str">
            <v>ROJNA11524B</v>
          </cell>
          <cell r="B1538">
            <v>0</v>
          </cell>
          <cell r="C1538">
            <v>40687</v>
          </cell>
        </row>
        <row r="1539">
          <cell r="A1539" t="str">
            <v>ROJNA11524C</v>
          </cell>
          <cell r="B1539">
            <v>0</v>
          </cell>
          <cell r="C1539">
            <v>40687</v>
          </cell>
        </row>
        <row r="1540">
          <cell r="A1540" t="str">
            <v>ROJNA11525A</v>
          </cell>
          <cell r="B1540">
            <v>0</v>
          </cell>
          <cell r="C1540">
            <v>40688</v>
          </cell>
        </row>
        <row r="1541">
          <cell r="A1541" t="str">
            <v>ROJNA11622A</v>
          </cell>
          <cell r="B1541">
            <v>0</v>
          </cell>
          <cell r="C1541">
            <v>40716</v>
          </cell>
        </row>
        <row r="1542">
          <cell r="A1542" t="str">
            <v>ROJNA11623A</v>
          </cell>
          <cell r="B1542">
            <v>0</v>
          </cell>
          <cell r="C1542">
            <v>40717</v>
          </cell>
        </row>
        <row r="1543">
          <cell r="A1543" t="str">
            <v>ROJNA11707A</v>
          </cell>
          <cell r="B1543">
            <v>0</v>
          </cell>
          <cell r="C1543">
            <v>40731</v>
          </cell>
        </row>
        <row r="1544">
          <cell r="A1544" t="str">
            <v>ROJNA11712A</v>
          </cell>
          <cell r="B1544">
            <v>0</v>
          </cell>
          <cell r="C1544">
            <v>40736</v>
          </cell>
        </row>
        <row r="1545">
          <cell r="A1545" t="str">
            <v>ROJNA11905A</v>
          </cell>
          <cell r="B1545">
            <v>0</v>
          </cell>
          <cell r="C1545">
            <v>40791</v>
          </cell>
        </row>
        <row r="1546">
          <cell r="A1546" t="str">
            <v>SAK11422A</v>
          </cell>
          <cell r="B1546">
            <v>0</v>
          </cell>
          <cell r="C1546">
            <v>40655</v>
          </cell>
        </row>
        <row r="1547">
          <cell r="A1547" t="str">
            <v>SCBT11407A</v>
          </cell>
          <cell r="B1547">
            <v>0</v>
          </cell>
          <cell r="C1547">
            <v>40640</v>
          </cell>
        </row>
        <row r="1548">
          <cell r="A1548" t="str">
            <v>SCBT11420A</v>
          </cell>
          <cell r="B1548">
            <v>0</v>
          </cell>
          <cell r="C1548">
            <v>40653</v>
          </cell>
        </row>
        <row r="1549">
          <cell r="A1549" t="str">
            <v>SCBT11422A</v>
          </cell>
          <cell r="B1549">
            <v>0</v>
          </cell>
          <cell r="C1549">
            <v>40655</v>
          </cell>
        </row>
        <row r="1550">
          <cell r="A1550" t="str">
            <v>SCBT11425A</v>
          </cell>
          <cell r="B1550">
            <v>0</v>
          </cell>
          <cell r="C1550">
            <v>40658</v>
          </cell>
        </row>
        <row r="1551">
          <cell r="A1551" t="str">
            <v>SCBT11425B</v>
          </cell>
          <cell r="B1551">
            <v>0</v>
          </cell>
          <cell r="C1551">
            <v>40658</v>
          </cell>
        </row>
        <row r="1552">
          <cell r="A1552" t="str">
            <v>SCBT11425C</v>
          </cell>
          <cell r="B1552">
            <v>0</v>
          </cell>
          <cell r="C1552">
            <v>40658</v>
          </cell>
        </row>
        <row r="1553">
          <cell r="A1553" t="str">
            <v>SCBT11429A</v>
          </cell>
          <cell r="B1553">
            <v>0</v>
          </cell>
          <cell r="C1553">
            <v>40662</v>
          </cell>
        </row>
        <row r="1554">
          <cell r="A1554" t="str">
            <v>SCBT11520A</v>
          </cell>
          <cell r="B1554">
            <v>0</v>
          </cell>
          <cell r="C1554">
            <v>40683</v>
          </cell>
        </row>
        <row r="1555">
          <cell r="A1555" t="str">
            <v>SCBT11523A</v>
          </cell>
          <cell r="B1555">
            <v>0</v>
          </cell>
          <cell r="C1555">
            <v>40686</v>
          </cell>
        </row>
        <row r="1556">
          <cell r="A1556" t="str">
            <v>SCBT11526A</v>
          </cell>
          <cell r="B1556">
            <v>0</v>
          </cell>
          <cell r="C1556">
            <v>40689</v>
          </cell>
        </row>
        <row r="1557">
          <cell r="A1557" t="str">
            <v>SCBT11609A</v>
          </cell>
          <cell r="B1557">
            <v>0</v>
          </cell>
          <cell r="C1557">
            <v>40703</v>
          </cell>
        </row>
        <row r="1558">
          <cell r="A1558" t="str">
            <v>SCBT11609B</v>
          </cell>
          <cell r="B1558">
            <v>0</v>
          </cell>
          <cell r="C1558">
            <v>40703</v>
          </cell>
        </row>
        <row r="1559">
          <cell r="A1559" t="str">
            <v>SCBT11627A</v>
          </cell>
          <cell r="B1559">
            <v>0</v>
          </cell>
          <cell r="C1559">
            <v>40721</v>
          </cell>
        </row>
        <row r="1560">
          <cell r="A1560" t="str">
            <v>SCBT11628A</v>
          </cell>
          <cell r="B1560">
            <v>0</v>
          </cell>
          <cell r="C1560">
            <v>40722</v>
          </cell>
        </row>
        <row r="1561">
          <cell r="A1561" t="str">
            <v>SCBT11629A</v>
          </cell>
          <cell r="B1561">
            <v>0</v>
          </cell>
          <cell r="C1561">
            <v>40723</v>
          </cell>
        </row>
        <row r="1562">
          <cell r="A1562" t="str">
            <v>SCBT11630A</v>
          </cell>
          <cell r="B1562">
            <v>0</v>
          </cell>
          <cell r="C1562">
            <v>40724</v>
          </cell>
        </row>
        <row r="1563">
          <cell r="A1563" t="str">
            <v>SCBT11630B</v>
          </cell>
          <cell r="B1563">
            <v>0</v>
          </cell>
          <cell r="C1563">
            <v>40724</v>
          </cell>
        </row>
        <row r="1564">
          <cell r="A1564" t="str">
            <v>SCBT11818A</v>
          </cell>
          <cell r="B1564">
            <v>0</v>
          </cell>
          <cell r="C1564">
            <v>40773</v>
          </cell>
        </row>
        <row r="1565">
          <cell r="A1565" t="str">
            <v>SCBT11906A</v>
          </cell>
          <cell r="B1565">
            <v>0</v>
          </cell>
          <cell r="C1565">
            <v>40792</v>
          </cell>
        </row>
        <row r="1566">
          <cell r="A1566" t="str">
            <v>SCBT11908A</v>
          </cell>
          <cell r="B1566">
            <v>0</v>
          </cell>
          <cell r="C1566">
            <v>40794</v>
          </cell>
        </row>
        <row r="1567">
          <cell r="A1567" t="str">
            <v>SCBT11919A</v>
          </cell>
          <cell r="B1567">
            <v>0</v>
          </cell>
          <cell r="C1567">
            <v>40805</v>
          </cell>
        </row>
        <row r="1568">
          <cell r="A1568" t="str">
            <v>SCBT11926A</v>
          </cell>
          <cell r="B1568">
            <v>0</v>
          </cell>
          <cell r="C1568">
            <v>40812</v>
          </cell>
        </row>
        <row r="1569">
          <cell r="A1569" t="str">
            <v>SECCEN11407A</v>
          </cell>
          <cell r="B1569">
            <v>0</v>
          </cell>
          <cell r="C1569">
            <v>40640</v>
          </cell>
        </row>
        <row r="1570">
          <cell r="A1570" t="str">
            <v>SECCEN11407B</v>
          </cell>
          <cell r="B1570">
            <v>0</v>
          </cell>
          <cell r="C1570">
            <v>40640</v>
          </cell>
        </row>
        <row r="1571">
          <cell r="A1571" t="str">
            <v>SECCEN11412A</v>
          </cell>
          <cell r="B1571">
            <v>0</v>
          </cell>
          <cell r="C1571">
            <v>40645</v>
          </cell>
        </row>
        <row r="1572">
          <cell r="A1572" t="str">
            <v>SECCEN11418A</v>
          </cell>
          <cell r="B1572">
            <v>0</v>
          </cell>
          <cell r="C1572">
            <v>40651</v>
          </cell>
        </row>
        <row r="1573">
          <cell r="A1573" t="str">
            <v>SECCEN11422A</v>
          </cell>
          <cell r="B1573">
            <v>0</v>
          </cell>
          <cell r="C1573">
            <v>40655</v>
          </cell>
        </row>
        <row r="1574">
          <cell r="A1574" t="str">
            <v>SECCEN11516A</v>
          </cell>
          <cell r="B1574">
            <v>0</v>
          </cell>
          <cell r="C1574">
            <v>40679</v>
          </cell>
        </row>
        <row r="1575">
          <cell r="A1575" t="str">
            <v>SECCEN11518A</v>
          </cell>
          <cell r="B1575">
            <v>0</v>
          </cell>
          <cell r="C1575">
            <v>40681</v>
          </cell>
        </row>
        <row r="1576">
          <cell r="A1576" t="str">
            <v>SECCEN11608A</v>
          </cell>
          <cell r="B1576">
            <v>0</v>
          </cell>
          <cell r="C1576">
            <v>40702</v>
          </cell>
        </row>
        <row r="1577">
          <cell r="A1577" t="str">
            <v>SECCO11408A</v>
          </cell>
          <cell r="B1577">
            <v>0</v>
          </cell>
          <cell r="C1577">
            <v>40641</v>
          </cell>
        </row>
        <row r="1578">
          <cell r="A1578" t="str">
            <v>SECCO11419A</v>
          </cell>
          <cell r="B1578">
            <v>0</v>
          </cell>
          <cell r="C1578">
            <v>40652</v>
          </cell>
        </row>
        <row r="1579">
          <cell r="A1579" t="str">
            <v>SETCON11402A</v>
          </cell>
          <cell r="B1579">
            <v>0</v>
          </cell>
          <cell r="C1579">
            <v>40635</v>
          </cell>
        </row>
        <row r="1580">
          <cell r="A1580" t="str">
            <v>SETCON11420A</v>
          </cell>
          <cell r="B1580">
            <v>0</v>
          </cell>
          <cell r="C1580">
            <v>40653</v>
          </cell>
        </row>
        <row r="1581">
          <cell r="A1581" t="str">
            <v>SPS11627A</v>
          </cell>
          <cell r="B1581">
            <v>0</v>
          </cell>
          <cell r="C1581">
            <v>40721</v>
          </cell>
        </row>
        <row r="1582">
          <cell r="A1582" t="str">
            <v>THANOM11606A</v>
          </cell>
          <cell r="B1582">
            <v>0</v>
          </cell>
          <cell r="C1582">
            <v>40700</v>
          </cell>
        </row>
        <row r="1583">
          <cell r="A1583" t="str">
            <v>THANOM11610A</v>
          </cell>
          <cell r="B1583">
            <v>0</v>
          </cell>
          <cell r="C1583">
            <v>40704</v>
          </cell>
        </row>
        <row r="1584">
          <cell r="A1584" t="str">
            <v>THANOM11620A</v>
          </cell>
          <cell r="B1584">
            <v>0</v>
          </cell>
          <cell r="C1584">
            <v>40714</v>
          </cell>
        </row>
        <row r="1585">
          <cell r="A1585" t="str">
            <v>TISCOG11405A</v>
          </cell>
          <cell r="B1585">
            <v>2</v>
          </cell>
          <cell r="C1585">
            <v>40638</v>
          </cell>
        </row>
        <row r="1586">
          <cell r="A1586" t="str">
            <v>TISCOG11405B</v>
          </cell>
          <cell r="B1586">
            <v>2</v>
          </cell>
          <cell r="C1586">
            <v>40638</v>
          </cell>
        </row>
        <row r="1587">
          <cell r="A1587" t="str">
            <v>TISCOG11407A</v>
          </cell>
          <cell r="B1587">
            <v>2</v>
          </cell>
          <cell r="C1587">
            <v>40640</v>
          </cell>
        </row>
        <row r="1588">
          <cell r="A1588" t="str">
            <v>TISCOG11408A</v>
          </cell>
          <cell r="B1588">
            <v>2</v>
          </cell>
          <cell r="C1588">
            <v>40641</v>
          </cell>
        </row>
        <row r="1589">
          <cell r="A1589" t="str">
            <v>TISCOG11408B</v>
          </cell>
          <cell r="B1589">
            <v>2.3</v>
          </cell>
          <cell r="C1589">
            <v>40641</v>
          </cell>
        </row>
        <row r="1590">
          <cell r="A1590" t="str">
            <v>TISCOG11412A</v>
          </cell>
          <cell r="B1590">
            <v>2.35</v>
          </cell>
          <cell r="C1590">
            <v>40645</v>
          </cell>
        </row>
        <row r="1591">
          <cell r="A1591" t="str">
            <v>TISCOG11418A</v>
          </cell>
          <cell r="B1591">
            <v>2.25</v>
          </cell>
          <cell r="C1591">
            <v>40651</v>
          </cell>
        </row>
        <row r="1592">
          <cell r="A1592" t="str">
            <v>TISCOG11418B</v>
          </cell>
          <cell r="B1592">
            <v>2.25</v>
          </cell>
          <cell r="C1592">
            <v>40651</v>
          </cell>
        </row>
        <row r="1593">
          <cell r="A1593" t="str">
            <v>TISCOG11418C</v>
          </cell>
          <cell r="B1593">
            <v>2.35</v>
          </cell>
          <cell r="C1593">
            <v>40651</v>
          </cell>
        </row>
        <row r="1594">
          <cell r="A1594" t="str">
            <v>TISCOG11419A</v>
          </cell>
          <cell r="B1594">
            <v>2.25</v>
          </cell>
          <cell r="C1594">
            <v>40652</v>
          </cell>
        </row>
        <row r="1595">
          <cell r="A1595" t="str">
            <v>TISCOG11421A</v>
          </cell>
          <cell r="B1595">
            <v>2.46</v>
          </cell>
          <cell r="C1595">
            <v>40654</v>
          </cell>
        </row>
        <row r="1596">
          <cell r="A1596" t="str">
            <v>TISCOG11421B</v>
          </cell>
          <cell r="B1596">
            <v>2.35</v>
          </cell>
          <cell r="C1596">
            <v>40654</v>
          </cell>
        </row>
        <row r="1597">
          <cell r="A1597" t="str">
            <v>TISCOG11425A</v>
          </cell>
          <cell r="B1597">
            <v>2.45</v>
          </cell>
          <cell r="C1597">
            <v>40658</v>
          </cell>
        </row>
        <row r="1598">
          <cell r="A1598" t="str">
            <v>TISCOG11428A</v>
          </cell>
          <cell r="B1598">
            <v>2.25</v>
          </cell>
          <cell r="C1598">
            <v>40661</v>
          </cell>
        </row>
        <row r="1599">
          <cell r="A1599" t="str">
            <v>TISCOG11429A</v>
          </cell>
          <cell r="B1599">
            <v>2.45</v>
          </cell>
          <cell r="C1599">
            <v>40662</v>
          </cell>
        </row>
        <row r="1600">
          <cell r="A1600" t="str">
            <v>TISCOG11503A</v>
          </cell>
          <cell r="B1600">
            <v>2.25</v>
          </cell>
          <cell r="C1600">
            <v>40666</v>
          </cell>
        </row>
        <row r="1601">
          <cell r="A1601" t="str">
            <v>TISCOG11503B</v>
          </cell>
          <cell r="B1601">
            <v>2.4</v>
          </cell>
          <cell r="C1601">
            <v>40666</v>
          </cell>
        </row>
        <row r="1602">
          <cell r="A1602" t="str">
            <v>TISCOG11504A</v>
          </cell>
          <cell r="B1602">
            <v>2.45</v>
          </cell>
          <cell r="C1602">
            <v>40667</v>
          </cell>
        </row>
        <row r="1603">
          <cell r="A1603" t="str">
            <v>TISCOG11506A</v>
          </cell>
          <cell r="B1603">
            <v>2</v>
          </cell>
          <cell r="C1603">
            <v>40669</v>
          </cell>
        </row>
        <row r="1604">
          <cell r="A1604" t="str">
            <v>TISCOG11510A</v>
          </cell>
          <cell r="B1604">
            <v>2.35</v>
          </cell>
          <cell r="C1604">
            <v>40673</v>
          </cell>
        </row>
        <row r="1605">
          <cell r="A1605" t="str">
            <v>TISCOG11511A</v>
          </cell>
          <cell r="B1605">
            <v>2</v>
          </cell>
          <cell r="C1605">
            <v>40674</v>
          </cell>
        </row>
        <row r="1606">
          <cell r="A1606" t="str">
            <v>TISCOG11511B</v>
          </cell>
          <cell r="B1606">
            <v>2.35</v>
          </cell>
          <cell r="C1606">
            <v>40674</v>
          </cell>
        </row>
        <row r="1607">
          <cell r="A1607" t="str">
            <v>TISCOG11511C</v>
          </cell>
          <cell r="B1607">
            <v>2.3</v>
          </cell>
          <cell r="C1607">
            <v>40674</v>
          </cell>
        </row>
        <row r="1608">
          <cell r="A1608" t="str">
            <v>TISCOG11512A</v>
          </cell>
          <cell r="B1608">
            <v>2.35</v>
          </cell>
          <cell r="C1608">
            <v>40675</v>
          </cell>
        </row>
        <row r="1609">
          <cell r="A1609" t="str">
            <v>TISCOG11513A</v>
          </cell>
          <cell r="B1609">
            <v>2.35</v>
          </cell>
          <cell r="C1609">
            <v>40676</v>
          </cell>
        </row>
        <row r="1610">
          <cell r="A1610" t="str">
            <v>TISCOG11518A</v>
          </cell>
          <cell r="B1610">
            <v>2.35</v>
          </cell>
          <cell r="C1610">
            <v>40681</v>
          </cell>
        </row>
        <row r="1611">
          <cell r="A1611" t="str">
            <v>TISCOG11518B</v>
          </cell>
          <cell r="B1611">
            <v>2.35</v>
          </cell>
          <cell r="C1611">
            <v>40681</v>
          </cell>
        </row>
        <row r="1612">
          <cell r="A1612" t="str">
            <v>TISCOG11518C</v>
          </cell>
          <cell r="B1612">
            <v>2.5</v>
          </cell>
          <cell r="C1612">
            <v>40681</v>
          </cell>
        </row>
        <row r="1613">
          <cell r="A1613" t="str">
            <v>TISCOG11523A</v>
          </cell>
          <cell r="B1613">
            <v>2.35</v>
          </cell>
          <cell r="C1613">
            <v>40686</v>
          </cell>
        </row>
        <row r="1614">
          <cell r="A1614" t="str">
            <v>TISCOG11524A</v>
          </cell>
          <cell r="B1614">
            <v>2.35</v>
          </cell>
          <cell r="C1614">
            <v>40687</v>
          </cell>
        </row>
        <row r="1615">
          <cell r="A1615" t="str">
            <v>TISCOG11524B</v>
          </cell>
          <cell r="B1615">
            <v>2.45</v>
          </cell>
          <cell r="C1615">
            <v>40687</v>
          </cell>
        </row>
        <row r="1616">
          <cell r="A1616" t="str">
            <v>TISCOG11525A</v>
          </cell>
          <cell r="B1616">
            <v>2.45</v>
          </cell>
          <cell r="C1616">
            <v>40688</v>
          </cell>
        </row>
        <row r="1617">
          <cell r="A1617" t="str">
            <v>TISCOG11525B</v>
          </cell>
          <cell r="B1617">
            <v>2.5</v>
          </cell>
          <cell r="C1617">
            <v>40688</v>
          </cell>
        </row>
        <row r="1618">
          <cell r="A1618" t="str">
            <v>TISCOG11526A</v>
          </cell>
          <cell r="B1618">
            <v>2.45</v>
          </cell>
          <cell r="C1618">
            <v>40689</v>
          </cell>
        </row>
        <row r="1619">
          <cell r="A1619" t="str">
            <v>TISCOG11527A</v>
          </cell>
          <cell r="B1619">
            <v>2.5</v>
          </cell>
          <cell r="C1619">
            <v>40690</v>
          </cell>
        </row>
        <row r="1620">
          <cell r="A1620" t="str">
            <v>TISCOG11530A</v>
          </cell>
          <cell r="B1620">
            <v>2.4</v>
          </cell>
          <cell r="C1620">
            <v>40693</v>
          </cell>
        </row>
        <row r="1621">
          <cell r="A1621" t="str">
            <v>TISCOG11602A</v>
          </cell>
          <cell r="B1621">
            <v>2.35</v>
          </cell>
          <cell r="C1621">
            <v>40696</v>
          </cell>
        </row>
        <row r="1622">
          <cell r="A1622" t="str">
            <v>TISCOG11607A</v>
          </cell>
          <cell r="B1622">
            <v>2.5</v>
          </cell>
          <cell r="C1622">
            <v>40701</v>
          </cell>
        </row>
        <row r="1623">
          <cell r="A1623" t="str">
            <v>TISCOG11608A</v>
          </cell>
          <cell r="B1623">
            <v>2.45</v>
          </cell>
          <cell r="C1623">
            <v>40702</v>
          </cell>
        </row>
        <row r="1624">
          <cell r="A1624" t="str">
            <v>TISCOG11610A</v>
          </cell>
          <cell r="B1624">
            <v>2.5</v>
          </cell>
          <cell r="C1624">
            <v>40704</v>
          </cell>
        </row>
        <row r="1625">
          <cell r="A1625" t="str">
            <v>TISCOG11613A</v>
          </cell>
          <cell r="B1625">
            <v>2.5</v>
          </cell>
          <cell r="C1625">
            <v>40707</v>
          </cell>
        </row>
        <row r="1626">
          <cell r="A1626" t="str">
            <v>TISCOG11614A</v>
          </cell>
          <cell r="B1626">
            <v>2.6</v>
          </cell>
          <cell r="C1626">
            <v>40708</v>
          </cell>
        </row>
        <row r="1627">
          <cell r="A1627" t="str">
            <v>TISCOG11615A</v>
          </cell>
          <cell r="B1627">
            <v>2.5</v>
          </cell>
          <cell r="C1627">
            <v>40709</v>
          </cell>
        </row>
        <row r="1628">
          <cell r="A1628" t="str">
            <v>TISCOG11621A</v>
          </cell>
          <cell r="B1628">
            <v>2.5</v>
          </cell>
          <cell r="C1628">
            <v>40715</v>
          </cell>
        </row>
        <row r="1629">
          <cell r="A1629" t="str">
            <v>TISCOG11622A</v>
          </cell>
          <cell r="B1629">
            <v>2.65</v>
          </cell>
          <cell r="C1629">
            <v>40716</v>
          </cell>
        </row>
        <row r="1630">
          <cell r="A1630" t="str">
            <v>TISCOG11623A</v>
          </cell>
          <cell r="B1630">
            <v>2.5</v>
          </cell>
          <cell r="C1630">
            <v>40717</v>
          </cell>
        </row>
        <row r="1631">
          <cell r="A1631" t="str">
            <v>TISCOG11624A</v>
          </cell>
          <cell r="B1631">
            <v>2.65</v>
          </cell>
          <cell r="C1631">
            <v>40718</v>
          </cell>
        </row>
        <row r="1632">
          <cell r="A1632" t="str">
            <v>TISCOG11629A</v>
          </cell>
          <cell r="B1632">
            <v>2.75</v>
          </cell>
          <cell r="C1632">
            <v>40723</v>
          </cell>
        </row>
        <row r="1633">
          <cell r="A1633" t="str">
            <v>TISCOG11718A</v>
          </cell>
          <cell r="B1633">
            <v>2.6</v>
          </cell>
          <cell r="C1633">
            <v>40742</v>
          </cell>
        </row>
        <row r="1634">
          <cell r="A1634" t="str">
            <v>TISCOG11721A</v>
          </cell>
          <cell r="B1634">
            <v>2.6</v>
          </cell>
          <cell r="C1634">
            <v>40745</v>
          </cell>
        </row>
        <row r="1635">
          <cell r="A1635" t="str">
            <v>TISCOG11721B</v>
          </cell>
          <cell r="B1635">
            <v>2.6</v>
          </cell>
          <cell r="C1635">
            <v>40745</v>
          </cell>
        </row>
        <row r="1636">
          <cell r="A1636" t="str">
            <v>TISCOG11811A</v>
          </cell>
          <cell r="B1636">
            <v>2.45</v>
          </cell>
          <cell r="C1636">
            <v>40766</v>
          </cell>
        </row>
        <row r="1637">
          <cell r="A1637" t="str">
            <v>TK11404A</v>
          </cell>
          <cell r="B1637">
            <v>0</v>
          </cell>
          <cell r="C1637">
            <v>40637</v>
          </cell>
        </row>
        <row r="1638">
          <cell r="A1638" t="str">
            <v>TLT11419A</v>
          </cell>
          <cell r="B1638">
            <v>0</v>
          </cell>
          <cell r="C1638">
            <v>40652</v>
          </cell>
        </row>
        <row r="1639">
          <cell r="A1639" t="str">
            <v>TLT11425A</v>
          </cell>
          <cell r="B1639">
            <v>0</v>
          </cell>
          <cell r="C1639">
            <v>40658</v>
          </cell>
        </row>
        <row r="1640">
          <cell r="A1640" t="str">
            <v>TLT11504A</v>
          </cell>
          <cell r="B1640">
            <v>0</v>
          </cell>
          <cell r="C1640">
            <v>40667</v>
          </cell>
        </row>
        <row r="1641">
          <cell r="A1641" t="str">
            <v>TMB11418A</v>
          </cell>
          <cell r="B1641">
            <v>2.45</v>
          </cell>
          <cell r="C1641">
            <v>40651</v>
          </cell>
        </row>
        <row r="1642">
          <cell r="A1642" t="str">
            <v>TMB11418B</v>
          </cell>
          <cell r="B1642">
            <v>2.4</v>
          </cell>
          <cell r="C1642">
            <v>40651</v>
          </cell>
        </row>
        <row r="1643">
          <cell r="A1643" t="str">
            <v>TMB11425A</v>
          </cell>
          <cell r="B1643">
            <v>2.38</v>
          </cell>
          <cell r="C1643">
            <v>40658</v>
          </cell>
        </row>
        <row r="1644">
          <cell r="A1644" t="str">
            <v>TMB11425B</v>
          </cell>
          <cell r="B1644">
            <v>2.47</v>
          </cell>
          <cell r="C1644">
            <v>40658</v>
          </cell>
        </row>
        <row r="1645">
          <cell r="A1645" t="str">
            <v>TMB11425C</v>
          </cell>
          <cell r="B1645">
            <v>2.4</v>
          </cell>
          <cell r="C1645">
            <v>40658</v>
          </cell>
        </row>
        <row r="1646">
          <cell r="A1646" t="str">
            <v>TMB11426A</v>
          </cell>
          <cell r="B1646">
            <v>2.45</v>
          </cell>
          <cell r="C1646">
            <v>40659</v>
          </cell>
        </row>
        <row r="1647">
          <cell r="A1647" t="str">
            <v>TMB11426B</v>
          </cell>
          <cell r="B1647">
            <v>2.47</v>
          </cell>
          <cell r="C1647">
            <v>40659</v>
          </cell>
        </row>
        <row r="1648">
          <cell r="A1648" t="str">
            <v>TMB11512A</v>
          </cell>
          <cell r="B1648">
            <v>2.35</v>
          </cell>
          <cell r="C1648">
            <v>40675</v>
          </cell>
        </row>
        <row r="1649">
          <cell r="A1649" t="str">
            <v>TMB11518A</v>
          </cell>
          <cell r="B1649">
            <v>2.35</v>
          </cell>
          <cell r="C1649">
            <v>40681</v>
          </cell>
        </row>
        <row r="1650">
          <cell r="A1650" t="str">
            <v>TMB11519A</v>
          </cell>
          <cell r="B1650">
            <v>2.35</v>
          </cell>
          <cell r="C1650">
            <v>40682</v>
          </cell>
        </row>
        <row r="1651">
          <cell r="A1651" t="str">
            <v>TMB11519B</v>
          </cell>
          <cell r="B1651">
            <v>2.35</v>
          </cell>
          <cell r="C1651">
            <v>40682</v>
          </cell>
        </row>
        <row r="1652">
          <cell r="A1652" t="str">
            <v>TMB11523A</v>
          </cell>
          <cell r="B1652">
            <v>2.35</v>
          </cell>
          <cell r="C1652">
            <v>40686</v>
          </cell>
        </row>
        <row r="1653">
          <cell r="A1653" t="str">
            <v>TMB11602A</v>
          </cell>
          <cell r="B1653">
            <v>2.42</v>
          </cell>
          <cell r="C1653">
            <v>40696</v>
          </cell>
        </row>
        <row r="1654">
          <cell r="A1654" t="str">
            <v>TMB11603A</v>
          </cell>
          <cell r="B1654">
            <v>2.45</v>
          </cell>
          <cell r="C1654">
            <v>40697</v>
          </cell>
        </row>
        <row r="1655">
          <cell r="A1655" t="str">
            <v>TMB11609A</v>
          </cell>
          <cell r="B1655">
            <v>2.53</v>
          </cell>
          <cell r="C1655">
            <v>40703</v>
          </cell>
        </row>
        <row r="1656">
          <cell r="A1656" t="str">
            <v>TMB11610A</v>
          </cell>
          <cell r="B1656">
            <v>2.55</v>
          </cell>
          <cell r="C1656">
            <v>40704</v>
          </cell>
        </row>
        <row r="1657">
          <cell r="A1657" t="str">
            <v>TMB11620A</v>
          </cell>
          <cell r="B1657">
            <v>2.56</v>
          </cell>
          <cell r="C1657">
            <v>40714</v>
          </cell>
        </row>
        <row r="1658">
          <cell r="A1658" t="str">
            <v>TMB11624A</v>
          </cell>
          <cell r="B1658">
            <v>2.55</v>
          </cell>
          <cell r="C1658">
            <v>40718</v>
          </cell>
        </row>
        <row r="1659">
          <cell r="A1659" t="str">
            <v>TMB11627A</v>
          </cell>
          <cell r="B1659">
            <v>2.5</v>
          </cell>
          <cell r="C1659">
            <v>40721</v>
          </cell>
        </row>
        <row r="1660">
          <cell r="A1660" t="str">
            <v>TMB11627B</v>
          </cell>
          <cell r="B1660">
            <v>2.5</v>
          </cell>
          <cell r="C1660">
            <v>40721</v>
          </cell>
        </row>
        <row r="1661">
          <cell r="A1661" t="str">
            <v>TMB11818A</v>
          </cell>
          <cell r="B1661">
            <v>2.45</v>
          </cell>
          <cell r="C1661">
            <v>40773</v>
          </cell>
        </row>
        <row r="1662">
          <cell r="A1662" t="str">
            <v>TMB11825A</v>
          </cell>
          <cell r="B1662">
            <v>2.5</v>
          </cell>
          <cell r="C1662">
            <v>40780</v>
          </cell>
        </row>
        <row r="1663">
          <cell r="A1663" t="str">
            <v>TMB11906A</v>
          </cell>
          <cell r="B1663">
            <v>2.62</v>
          </cell>
          <cell r="C1663">
            <v>40792</v>
          </cell>
        </row>
        <row r="1664">
          <cell r="A1664" t="str">
            <v>TMB11915A</v>
          </cell>
          <cell r="B1664">
            <v>2.67</v>
          </cell>
          <cell r="C1664">
            <v>40801</v>
          </cell>
        </row>
        <row r="1665">
          <cell r="A1665" t="str">
            <v>TRUE11801A</v>
          </cell>
          <cell r="B1665">
            <v>0</v>
          </cell>
          <cell r="C1665">
            <v>40756</v>
          </cell>
        </row>
        <row r="1666">
          <cell r="A1666" t="str">
            <v>TRUE11823A</v>
          </cell>
          <cell r="B1666">
            <v>0</v>
          </cell>
          <cell r="C1666">
            <v>40778</v>
          </cell>
        </row>
        <row r="1667">
          <cell r="A1667" t="str">
            <v>TRUE11823B</v>
          </cell>
          <cell r="B1667">
            <v>0</v>
          </cell>
          <cell r="C1667">
            <v>40778</v>
          </cell>
        </row>
        <row r="1668">
          <cell r="A1668" t="str">
            <v>TRUE11906A</v>
          </cell>
          <cell r="B1668">
            <v>0</v>
          </cell>
          <cell r="C1668">
            <v>40792</v>
          </cell>
        </row>
        <row r="1669">
          <cell r="A1669" t="str">
            <v>TSC11407A</v>
          </cell>
          <cell r="B1669">
            <v>0</v>
          </cell>
          <cell r="C1669">
            <v>40640</v>
          </cell>
        </row>
        <row r="1670">
          <cell r="A1670" t="str">
            <v>TSFC11D03A</v>
          </cell>
          <cell r="B1670">
            <v>0</v>
          </cell>
          <cell r="C1670">
            <v>40880</v>
          </cell>
        </row>
        <row r="1671">
          <cell r="A1671" t="str">
            <v>TSFC11D16A</v>
          </cell>
          <cell r="B1671">
            <v>0</v>
          </cell>
          <cell r="C1671">
            <v>40893</v>
          </cell>
        </row>
        <row r="1672">
          <cell r="A1672" t="str">
            <v>TSFC11D17A</v>
          </cell>
          <cell r="B1672">
            <v>0</v>
          </cell>
          <cell r="C1672">
            <v>40894</v>
          </cell>
        </row>
        <row r="1673">
          <cell r="A1673" t="str">
            <v>TSFC11D18A</v>
          </cell>
          <cell r="B1673">
            <v>0</v>
          </cell>
          <cell r="C1673">
            <v>40895</v>
          </cell>
        </row>
        <row r="1674">
          <cell r="A1674" t="str">
            <v>TSFC11D23A</v>
          </cell>
          <cell r="B1674">
            <v>0</v>
          </cell>
          <cell r="C1674">
            <v>40900</v>
          </cell>
        </row>
        <row r="1675">
          <cell r="A1675" t="str">
            <v>TSFC11D25A</v>
          </cell>
          <cell r="B1675">
            <v>0</v>
          </cell>
          <cell r="C1675">
            <v>40902</v>
          </cell>
        </row>
        <row r="1676">
          <cell r="A1676" t="str">
            <v>TSFC11D26A</v>
          </cell>
          <cell r="B1676">
            <v>0</v>
          </cell>
          <cell r="C1676">
            <v>40903</v>
          </cell>
        </row>
        <row r="1677">
          <cell r="A1677" t="str">
            <v>TW11701A</v>
          </cell>
          <cell r="B1677">
            <v>0</v>
          </cell>
          <cell r="C1677">
            <v>40725</v>
          </cell>
        </row>
        <row r="1678">
          <cell r="A1678" t="str">
            <v>UCJ11406A</v>
          </cell>
          <cell r="B1678">
            <v>0</v>
          </cell>
          <cell r="C1678">
            <v>40639</v>
          </cell>
        </row>
        <row r="1679">
          <cell r="A1679" t="str">
            <v>UCJ11407A</v>
          </cell>
          <cell r="B1679">
            <v>0</v>
          </cell>
          <cell r="C1679">
            <v>40640</v>
          </cell>
        </row>
        <row r="1680">
          <cell r="A1680" t="str">
            <v>UCJ11408A</v>
          </cell>
          <cell r="B1680">
            <v>0</v>
          </cell>
          <cell r="C1680">
            <v>40641</v>
          </cell>
        </row>
        <row r="1681">
          <cell r="A1681" t="str">
            <v>UCJ11410A</v>
          </cell>
          <cell r="B1681">
            <v>0</v>
          </cell>
          <cell r="C1681">
            <v>40643</v>
          </cell>
        </row>
        <row r="1682">
          <cell r="A1682" t="str">
            <v>UCJ11417A</v>
          </cell>
          <cell r="B1682">
            <v>0</v>
          </cell>
          <cell r="C1682">
            <v>40650</v>
          </cell>
        </row>
        <row r="1683">
          <cell r="A1683" t="str">
            <v>UCJ11418A</v>
          </cell>
          <cell r="B1683">
            <v>0</v>
          </cell>
          <cell r="C1683">
            <v>40651</v>
          </cell>
        </row>
        <row r="1684">
          <cell r="A1684" t="str">
            <v>UCJ11418B</v>
          </cell>
          <cell r="B1684">
            <v>0</v>
          </cell>
          <cell r="C1684">
            <v>40651</v>
          </cell>
        </row>
        <row r="1685">
          <cell r="A1685" t="str">
            <v>UCJ11420A</v>
          </cell>
          <cell r="B1685">
            <v>0</v>
          </cell>
          <cell r="C1685">
            <v>40653</v>
          </cell>
        </row>
        <row r="1686">
          <cell r="A1686" t="str">
            <v>UCJ11420B</v>
          </cell>
          <cell r="B1686">
            <v>0</v>
          </cell>
          <cell r="C1686">
            <v>40653</v>
          </cell>
        </row>
        <row r="1687">
          <cell r="A1687" t="str">
            <v>UCJ11420C</v>
          </cell>
          <cell r="B1687">
            <v>0</v>
          </cell>
          <cell r="C1687">
            <v>40653</v>
          </cell>
        </row>
        <row r="1688">
          <cell r="A1688" t="str">
            <v>UCJ11421A</v>
          </cell>
          <cell r="B1688">
            <v>0</v>
          </cell>
          <cell r="C1688">
            <v>40654</v>
          </cell>
        </row>
        <row r="1689">
          <cell r="A1689" t="str">
            <v>UCJ11422A</v>
          </cell>
          <cell r="B1689">
            <v>0</v>
          </cell>
          <cell r="C1689">
            <v>40655</v>
          </cell>
        </row>
        <row r="1690">
          <cell r="A1690" t="str">
            <v>UCJ11423A</v>
          </cell>
          <cell r="B1690">
            <v>0</v>
          </cell>
          <cell r="C1690">
            <v>40656</v>
          </cell>
        </row>
        <row r="1691">
          <cell r="A1691" t="str">
            <v>UCJ11424A</v>
          </cell>
          <cell r="B1691">
            <v>0</v>
          </cell>
          <cell r="C1691">
            <v>40657</v>
          </cell>
        </row>
        <row r="1692">
          <cell r="A1692" t="str">
            <v>UCJ11425A</v>
          </cell>
          <cell r="B1692">
            <v>0</v>
          </cell>
          <cell r="C1692">
            <v>40658</v>
          </cell>
        </row>
        <row r="1693">
          <cell r="A1693" t="str">
            <v>UCJ11425B</v>
          </cell>
          <cell r="B1693">
            <v>0</v>
          </cell>
          <cell r="C1693">
            <v>40658</v>
          </cell>
        </row>
        <row r="1694">
          <cell r="A1694" t="str">
            <v>UCJ11425C</v>
          </cell>
          <cell r="B1694">
            <v>0</v>
          </cell>
          <cell r="C1694">
            <v>40658</v>
          </cell>
        </row>
        <row r="1695">
          <cell r="A1695" t="str">
            <v>UCJ11426A</v>
          </cell>
          <cell r="B1695">
            <v>0</v>
          </cell>
          <cell r="C1695">
            <v>40659</v>
          </cell>
        </row>
        <row r="1696">
          <cell r="A1696" t="str">
            <v>UCJ11426B</v>
          </cell>
          <cell r="B1696">
            <v>0</v>
          </cell>
          <cell r="C1696">
            <v>40659</v>
          </cell>
        </row>
        <row r="1697">
          <cell r="A1697" t="str">
            <v>UCJ11427A</v>
          </cell>
          <cell r="B1697">
            <v>0</v>
          </cell>
          <cell r="C1697">
            <v>40660</v>
          </cell>
        </row>
        <row r="1698">
          <cell r="A1698" t="str">
            <v>UCJ11427B</v>
          </cell>
          <cell r="B1698">
            <v>0</v>
          </cell>
          <cell r="C1698">
            <v>40660</v>
          </cell>
        </row>
        <row r="1699">
          <cell r="A1699" t="str">
            <v>UCJ11430A</v>
          </cell>
          <cell r="B1699">
            <v>0</v>
          </cell>
          <cell r="C1699">
            <v>40663</v>
          </cell>
        </row>
        <row r="1700">
          <cell r="A1700" t="str">
            <v>UCJ11501A</v>
          </cell>
          <cell r="B1700">
            <v>0</v>
          </cell>
          <cell r="C1700">
            <v>40664</v>
          </cell>
        </row>
        <row r="1701">
          <cell r="A1701" t="str">
            <v>UCJ11502A</v>
          </cell>
          <cell r="B1701">
            <v>0</v>
          </cell>
          <cell r="C1701">
            <v>40665</v>
          </cell>
        </row>
        <row r="1702">
          <cell r="A1702" t="str">
            <v>UCJ11507A</v>
          </cell>
          <cell r="B1702">
            <v>0</v>
          </cell>
          <cell r="C1702">
            <v>40670</v>
          </cell>
        </row>
        <row r="1703">
          <cell r="A1703" t="str">
            <v>UCJ11508A</v>
          </cell>
          <cell r="B1703">
            <v>0</v>
          </cell>
          <cell r="C1703">
            <v>40671</v>
          </cell>
        </row>
        <row r="1704">
          <cell r="A1704" t="str">
            <v>UCJ11515A</v>
          </cell>
          <cell r="B1704">
            <v>0</v>
          </cell>
          <cell r="C1704">
            <v>40678</v>
          </cell>
        </row>
        <row r="1705">
          <cell r="A1705" t="str">
            <v>UCJ11520A</v>
          </cell>
          <cell r="B1705">
            <v>0</v>
          </cell>
          <cell r="C1705">
            <v>40683</v>
          </cell>
        </row>
        <row r="1706">
          <cell r="A1706" t="str">
            <v>UCJ11522A</v>
          </cell>
          <cell r="B1706">
            <v>0</v>
          </cell>
          <cell r="C1706">
            <v>40685</v>
          </cell>
        </row>
        <row r="1707">
          <cell r="A1707" t="str">
            <v>UCJ11523A</v>
          </cell>
          <cell r="B1707">
            <v>0</v>
          </cell>
          <cell r="C1707">
            <v>40686</v>
          </cell>
        </row>
        <row r="1708">
          <cell r="A1708" t="str">
            <v>UCJ11527A</v>
          </cell>
          <cell r="B1708">
            <v>0</v>
          </cell>
          <cell r="C1708">
            <v>40690</v>
          </cell>
        </row>
        <row r="1709">
          <cell r="A1709" t="str">
            <v>UCJ11527B</v>
          </cell>
          <cell r="B1709">
            <v>0</v>
          </cell>
          <cell r="C1709">
            <v>40690</v>
          </cell>
        </row>
        <row r="1710">
          <cell r="A1710" t="str">
            <v>UCJ11528A</v>
          </cell>
          <cell r="B1710">
            <v>0</v>
          </cell>
          <cell r="C1710">
            <v>40691</v>
          </cell>
        </row>
        <row r="1711">
          <cell r="A1711" t="str">
            <v>UCJ11607A</v>
          </cell>
          <cell r="B1711">
            <v>0</v>
          </cell>
          <cell r="C1711">
            <v>40701</v>
          </cell>
        </row>
        <row r="1712">
          <cell r="A1712" t="str">
            <v>UCJ11607B</v>
          </cell>
          <cell r="B1712">
            <v>0</v>
          </cell>
          <cell r="C1712">
            <v>40701</v>
          </cell>
        </row>
        <row r="1713">
          <cell r="A1713" t="str">
            <v>UCJ11626A</v>
          </cell>
          <cell r="B1713">
            <v>0</v>
          </cell>
          <cell r="C1713">
            <v>40720</v>
          </cell>
        </row>
        <row r="1714">
          <cell r="A1714" t="str">
            <v>UCJ11627A</v>
          </cell>
          <cell r="B1714">
            <v>0</v>
          </cell>
          <cell r="C1714">
            <v>40721</v>
          </cell>
        </row>
        <row r="1715">
          <cell r="A1715" t="str">
            <v>UCJ11714A</v>
          </cell>
          <cell r="B1715">
            <v>0</v>
          </cell>
          <cell r="C1715">
            <v>40738</v>
          </cell>
        </row>
        <row r="1716">
          <cell r="A1716" t="str">
            <v>UCJ11719A</v>
          </cell>
          <cell r="B1716">
            <v>0</v>
          </cell>
          <cell r="C1716">
            <v>40743</v>
          </cell>
        </row>
        <row r="1717">
          <cell r="A1717" t="str">
            <v>UCJ11723A</v>
          </cell>
          <cell r="B1717">
            <v>0</v>
          </cell>
          <cell r="C1717">
            <v>40747</v>
          </cell>
        </row>
        <row r="1718">
          <cell r="A1718" t="str">
            <v>UCJ11802A</v>
          </cell>
          <cell r="B1718">
            <v>0</v>
          </cell>
          <cell r="C1718">
            <v>40757</v>
          </cell>
        </row>
        <row r="1719">
          <cell r="A1719" t="str">
            <v>UCJ11811A</v>
          </cell>
          <cell r="B1719">
            <v>0</v>
          </cell>
          <cell r="C1719">
            <v>40766</v>
          </cell>
        </row>
        <row r="1720">
          <cell r="A1720" t="str">
            <v>UCJ11816A</v>
          </cell>
          <cell r="B1720">
            <v>0</v>
          </cell>
          <cell r="C1720">
            <v>40771</v>
          </cell>
        </row>
        <row r="1721">
          <cell r="A1721" t="str">
            <v>UCJ11819A</v>
          </cell>
          <cell r="B1721">
            <v>0</v>
          </cell>
          <cell r="C1721">
            <v>40774</v>
          </cell>
        </row>
        <row r="1722">
          <cell r="A1722" t="str">
            <v>UCJ11821A</v>
          </cell>
          <cell r="B1722">
            <v>0</v>
          </cell>
          <cell r="C1722">
            <v>40776</v>
          </cell>
        </row>
        <row r="1723">
          <cell r="A1723" t="str">
            <v>UCJ11823A</v>
          </cell>
          <cell r="B1723">
            <v>0</v>
          </cell>
          <cell r="C1723">
            <v>40778</v>
          </cell>
        </row>
        <row r="1724">
          <cell r="A1724" t="str">
            <v>UCJ11824A</v>
          </cell>
          <cell r="B1724">
            <v>0</v>
          </cell>
          <cell r="C1724">
            <v>40779</v>
          </cell>
        </row>
        <row r="1725">
          <cell r="A1725" t="str">
            <v>UCJ11824B</v>
          </cell>
          <cell r="B1725">
            <v>0</v>
          </cell>
          <cell r="C1725">
            <v>40779</v>
          </cell>
        </row>
        <row r="1726">
          <cell r="A1726" t="str">
            <v>UCJ11824C</v>
          </cell>
          <cell r="B1726">
            <v>0</v>
          </cell>
          <cell r="C1726">
            <v>40779</v>
          </cell>
        </row>
        <row r="1727">
          <cell r="A1727" t="str">
            <v>UCJ11825A</v>
          </cell>
          <cell r="B1727">
            <v>0</v>
          </cell>
          <cell r="C1727">
            <v>40780</v>
          </cell>
        </row>
        <row r="1728">
          <cell r="A1728" t="str">
            <v>UCJ11826A</v>
          </cell>
          <cell r="B1728">
            <v>0</v>
          </cell>
          <cell r="C1728">
            <v>40781</v>
          </cell>
        </row>
        <row r="1729">
          <cell r="A1729" t="str">
            <v>UCJ11826B</v>
          </cell>
          <cell r="B1729">
            <v>0</v>
          </cell>
          <cell r="C1729">
            <v>40781</v>
          </cell>
        </row>
        <row r="1730">
          <cell r="A1730" t="str">
            <v>UCJ11827A</v>
          </cell>
          <cell r="B1730">
            <v>0</v>
          </cell>
          <cell r="C1730">
            <v>40782</v>
          </cell>
        </row>
        <row r="1731">
          <cell r="A1731" t="str">
            <v>UCJ11914A</v>
          </cell>
          <cell r="B1731">
            <v>0</v>
          </cell>
          <cell r="C1731">
            <v>40800</v>
          </cell>
        </row>
        <row r="1732">
          <cell r="A1732" t="str">
            <v>UNIQ11410A</v>
          </cell>
          <cell r="B1732">
            <v>0</v>
          </cell>
          <cell r="C1732">
            <v>40643</v>
          </cell>
        </row>
        <row r="1733">
          <cell r="A1733" t="str">
            <v>UNIQ11424A</v>
          </cell>
          <cell r="B1733">
            <v>0</v>
          </cell>
          <cell r="C1733">
            <v>40657</v>
          </cell>
        </row>
        <row r="1734">
          <cell r="A1734" t="str">
            <v>UNIQ11427A</v>
          </cell>
          <cell r="B1734">
            <v>0</v>
          </cell>
          <cell r="C1734">
            <v>40660</v>
          </cell>
        </row>
        <row r="1735">
          <cell r="A1735" t="str">
            <v>UNIQ11504A</v>
          </cell>
          <cell r="B1735">
            <v>0</v>
          </cell>
          <cell r="C1735">
            <v>40667</v>
          </cell>
        </row>
        <row r="1736">
          <cell r="A1736" t="str">
            <v>UNIQ11522A</v>
          </cell>
          <cell r="B1736">
            <v>0</v>
          </cell>
          <cell r="C1736">
            <v>40685</v>
          </cell>
        </row>
        <row r="1737">
          <cell r="A1737" t="str">
            <v>UNIQ11524A</v>
          </cell>
          <cell r="B1737">
            <v>0</v>
          </cell>
          <cell r="C1737">
            <v>40687</v>
          </cell>
        </row>
        <row r="1738">
          <cell r="A1738" t="str">
            <v>UNIQ11607A</v>
          </cell>
          <cell r="B1738">
            <v>0</v>
          </cell>
          <cell r="C1738">
            <v>40701</v>
          </cell>
        </row>
        <row r="1739">
          <cell r="A1739" t="str">
            <v>UNIQ11626A</v>
          </cell>
          <cell r="B1739">
            <v>0</v>
          </cell>
          <cell r="C1739">
            <v>40720</v>
          </cell>
        </row>
        <row r="1740">
          <cell r="A1740" t="str">
            <v>UNIQ11724A</v>
          </cell>
          <cell r="B1740">
            <v>0</v>
          </cell>
          <cell r="C1740">
            <v>40748</v>
          </cell>
        </row>
        <row r="1741">
          <cell r="A1741" t="str">
            <v>UNIQ11726A</v>
          </cell>
          <cell r="B1741">
            <v>0</v>
          </cell>
          <cell r="C1741">
            <v>40750</v>
          </cell>
        </row>
        <row r="1742">
          <cell r="A1742" t="str">
            <v>UNIQ11809A</v>
          </cell>
          <cell r="B1742">
            <v>0</v>
          </cell>
          <cell r="C1742">
            <v>40764</v>
          </cell>
        </row>
        <row r="1743">
          <cell r="A1743" t="str">
            <v>UNIQ11819A</v>
          </cell>
          <cell r="B1743">
            <v>0</v>
          </cell>
          <cell r="C1743">
            <v>40774</v>
          </cell>
        </row>
        <row r="1744">
          <cell r="A1744" t="str">
            <v>UNIQ11820A</v>
          </cell>
          <cell r="B1744">
            <v>0</v>
          </cell>
          <cell r="C1744">
            <v>40775</v>
          </cell>
        </row>
        <row r="1745">
          <cell r="A1745" t="str">
            <v>UNIQ11821A</v>
          </cell>
          <cell r="B1745">
            <v>0</v>
          </cell>
          <cell r="C1745">
            <v>40776</v>
          </cell>
        </row>
        <row r="1746">
          <cell r="A1746" t="str">
            <v>UNIQ11822A</v>
          </cell>
          <cell r="B1746">
            <v>0</v>
          </cell>
          <cell r="C1746">
            <v>40777</v>
          </cell>
        </row>
        <row r="1747">
          <cell r="A1747" t="str">
            <v>UNIQ11828A</v>
          </cell>
          <cell r="B1747">
            <v>0</v>
          </cell>
          <cell r="C1747">
            <v>40783</v>
          </cell>
        </row>
        <row r="1748">
          <cell r="A1748" t="str">
            <v>VN11812A</v>
          </cell>
          <cell r="B1748">
            <v>0</v>
          </cell>
          <cell r="C1748">
            <v>40767</v>
          </cell>
        </row>
        <row r="1749">
          <cell r="A1749" t="str">
            <v>WMC11411A</v>
          </cell>
          <cell r="B1749">
            <v>0</v>
          </cell>
          <cell r="C1749">
            <v>40644</v>
          </cell>
        </row>
        <row r="1750">
          <cell r="A1750" t="str">
            <v>WMC11419A</v>
          </cell>
          <cell r="B1750">
            <v>0</v>
          </cell>
          <cell r="C1750">
            <v>40652</v>
          </cell>
        </row>
        <row r="1751">
          <cell r="A1751" t="str">
            <v>WMC11425A</v>
          </cell>
          <cell r="B1751">
            <v>0</v>
          </cell>
          <cell r="C1751">
            <v>40658</v>
          </cell>
        </row>
        <row r="1752">
          <cell r="A1752" t="str">
            <v>WMC11504A</v>
          </cell>
          <cell r="B1752">
            <v>0</v>
          </cell>
          <cell r="C1752">
            <v>40667</v>
          </cell>
        </row>
        <row r="1753">
          <cell r="A1753" t="str">
            <v>WMC11810A</v>
          </cell>
          <cell r="B1753">
            <v>0</v>
          </cell>
          <cell r="C1753">
            <v>40765</v>
          </cell>
        </row>
        <row r="1754">
          <cell r="A1754" t="str">
            <v>Foreign Bonds</v>
          </cell>
        </row>
        <row r="1755">
          <cell r="A1755" t="str">
            <v>ADB119A</v>
          </cell>
          <cell r="B1755">
            <v>5.34</v>
          </cell>
          <cell r="C1755">
            <v>40804</v>
          </cell>
        </row>
        <row r="1756">
          <cell r="A1756" t="str">
            <v>ADB169A</v>
          </cell>
          <cell r="B1756">
            <v>5.54</v>
          </cell>
          <cell r="C1756">
            <v>42631</v>
          </cell>
        </row>
        <row r="1757">
          <cell r="A1757" t="str">
            <v>AFD116A</v>
          </cell>
          <cell r="B1757">
            <v>5.51</v>
          </cell>
          <cell r="C1757">
            <v>40724</v>
          </cell>
        </row>
        <row r="1758">
          <cell r="A1758" t="str">
            <v>AFD126A</v>
          </cell>
          <cell r="B1758">
            <v>3.4</v>
          </cell>
          <cell r="C1758">
            <v>41089</v>
          </cell>
        </row>
        <row r="1759">
          <cell r="A1759" t="str">
            <v>AFD166A</v>
          </cell>
          <cell r="B1759">
            <v>4.6</v>
          </cell>
          <cell r="C1759">
            <v>42550</v>
          </cell>
        </row>
        <row r="1760">
          <cell r="A1760" t="str">
            <v>CABE17DA</v>
          </cell>
          <cell r="B1760">
            <v>5.97</v>
          </cell>
          <cell r="C1760">
            <v>43080</v>
          </cell>
        </row>
        <row r="1761">
          <cell r="A1761" t="str">
            <v>CABEI142A</v>
          </cell>
          <cell r="B1761">
            <v>3.85</v>
          </cell>
          <cell r="C1761">
            <v>41687</v>
          </cell>
        </row>
        <row r="1762">
          <cell r="A1762" t="str">
            <v>CABEI162A</v>
          </cell>
          <cell r="B1762">
            <v>4.51</v>
          </cell>
          <cell r="C1762">
            <v>42417</v>
          </cell>
        </row>
        <row r="1763">
          <cell r="A1763" t="str">
            <v>CABEI212A</v>
          </cell>
          <cell r="B1763">
            <v>4.88</v>
          </cell>
          <cell r="C1763">
            <v>44244</v>
          </cell>
        </row>
        <row r="1764">
          <cell r="A1764" t="str">
            <v>CAR119A</v>
          </cell>
          <cell r="B1764">
            <v>5.12</v>
          </cell>
          <cell r="C1764">
            <v>40788</v>
          </cell>
        </row>
        <row r="1765">
          <cell r="A1765" t="str">
            <v>CBA136A</v>
          </cell>
          <cell r="B1765">
            <v>3.93</v>
          </cell>
          <cell r="C1765">
            <v>41429</v>
          </cell>
        </row>
        <row r="1766">
          <cell r="A1766" t="str">
            <v>CBA166A</v>
          </cell>
          <cell r="B1766">
            <v>4.8</v>
          </cell>
          <cell r="C1766">
            <v>42525</v>
          </cell>
        </row>
        <row r="1767">
          <cell r="A1767" t="str">
            <v>CITI117A</v>
          </cell>
          <cell r="B1767">
            <v>6.18</v>
          </cell>
          <cell r="C1767">
            <v>40728</v>
          </cell>
        </row>
        <row r="1768">
          <cell r="A1768" t="str">
            <v>CITI11DA</v>
          </cell>
          <cell r="B1768">
            <v>5.14</v>
          </cell>
          <cell r="C1768">
            <v>40883</v>
          </cell>
        </row>
        <row r="1769">
          <cell r="A1769" t="str">
            <v>CITI143A</v>
          </cell>
          <cell r="B1769">
            <v>3.82</v>
          </cell>
          <cell r="C1769">
            <v>41715</v>
          </cell>
        </row>
        <row r="1770">
          <cell r="A1770" t="str">
            <v>CITI144A</v>
          </cell>
          <cell r="B1770">
            <v>4.52</v>
          </cell>
          <cell r="C1770">
            <v>41733</v>
          </cell>
        </row>
        <row r="1771">
          <cell r="A1771" t="str">
            <v>CITI174A</v>
          </cell>
          <cell r="B1771">
            <v>4.68</v>
          </cell>
          <cell r="C1771">
            <v>42829</v>
          </cell>
        </row>
        <row r="1772">
          <cell r="A1772" t="str">
            <v>DBAK116A</v>
          </cell>
          <cell r="B1772">
            <v>5.73</v>
          </cell>
          <cell r="C1772">
            <v>40713</v>
          </cell>
        </row>
        <row r="1773">
          <cell r="A1773" t="str">
            <v>EBI144A</v>
          </cell>
          <cell r="B1773">
            <v>4.58</v>
          </cell>
          <cell r="C1773">
            <v>41734</v>
          </cell>
        </row>
        <row r="1774">
          <cell r="A1774" t="str">
            <v>IBK15NA</v>
          </cell>
          <cell r="B1774">
            <v>2.93</v>
          </cell>
          <cell r="C1774">
            <v>42309</v>
          </cell>
        </row>
        <row r="1775">
          <cell r="A1775" t="str">
            <v>INGB143A</v>
          </cell>
          <cell r="B1775">
            <v>3.72</v>
          </cell>
          <cell r="C1775">
            <v>41728</v>
          </cell>
        </row>
        <row r="1776">
          <cell r="A1776" t="str">
            <v>INGB163A</v>
          </cell>
          <cell r="B1776">
            <v>4.09</v>
          </cell>
          <cell r="C1776">
            <v>42459</v>
          </cell>
        </row>
        <row r="1777">
          <cell r="A1777" t="str">
            <v>KBN135A</v>
          </cell>
          <cell r="B1777">
            <v>4.51</v>
          </cell>
          <cell r="C1777">
            <v>41407</v>
          </cell>
        </row>
        <row r="1778">
          <cell r="A1778" t="str">
            <v>KDB13NA</v>
          </cell>
          <cell r="B1778">
            <v>2.94</v>
          </cell>
          <cell r="C1778">
            <v>41602</v>
          </cell>
        </row>
        <row r="1779">
          <cell r="A1779" t="str">
            <v>KEXIM118A</v>
          </cell>
          <cell r="B1779">
            <v>5.39</v>
          </cell>
          <cell r="C1779">
            <v>40762</v>
          </cell>
        </row>
        <row r="1780">
          <cell r="A1780" t="str">
            <v>KEXIM136A</v>
          </cell>
          <cell r="B1780">
            <v>2.8</v>
          </cell>
          <cell r="C1780">
            <v>41453</v>
          </cell>
        </row>
        <row r="1781">
          <cell r="A1781" t="str">
            <v>KEXIM142A</v>
          </cell>
          <cell r="B1781">
            <v>3.72</v>
          </cell>
          <cell r="C1781">
            <v>41678</v>
          </cell>
        </row>
        <row r="1782">
          <cell r="A1782" t="str">
            <v>KEXIM188A</v>
          </cell>
          <cell r="B1782">
            <v>6.28</v>
          </cell>
          <cell r="C1782">
            <v>43319</v>
          </cell>
        </row>
        <row r="1783">
          <cell r="A1783" t="str">
            <v>KEXIM206A</v>
          </cell>
          <cell r="B1783">
            <v>3.95</v>
          </cell>
          <cell r="C1783">
            <v>44010</v>
          </cell>
        </row>
        <row r="1784">
          <cell r="A1784" t="str">
            <v>SEK116A</v>
          </cell>
          <cell r="B1784">
            <v>5.64</v>
          </cell>
          <cell r="C1784">
            <v>40724</v>
          </cell>
        </row>
        <row r="1785">
          <cell r="A1785" t="str">
            <v>SEK126A</v>
          </cell>
          <cell r="B1785">
            <v>2.621875</v>
          </cell>
          <cell r="C1785">
            <v>41086</v>
          </cell>
        </row>
        <row r="1786">
          <cell r="A1786" t="str">
            <v>SEK146A</v>
          </cell>
          <cell r="B1786">
            <v>4.25</v>
          </cell>
          <cell r="C1786">
            <v>41816</v>
          </cell>
        </row>
        <row r="1787">
          <cell r="A1787" t="str">
            <v>Foreign Currency-Denominated Bonds</v>
          </cell>
        </row>
        <row r="1788">
          <cell r="A1788" t="str">
            <v>PTAIF158A</v>
          </cell>
          <cell r="B1788">
            <v>4.152</v>
          </cell>
          <cell r="C1788">
            <v>42220</v>
          </cell>
        </row>
        <row r="1789">
          <cell r="A1789" t="str">
            <v>Remark</v>
          </cell>
        </row>
        <row r="1790">
          <cell r="A1790" t="str">
            <v>1) The prices shown in the Clean Price Column of the Traded-by-price bonds are gross price.</v>
          </cell>
        </row>
        <row r="1791">
          <cell r="A1791" t="str">
            <v>2) The cut-off time for daily quotation of all bonds is 16:00.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3">
      <selection activeCell="A137" sqref="A137:IV139"/>
    </sheetView>
  </sheetViews>
  <sheetFormatPr defaultColWidth="9.140625" defaultRowHeight="21.75"/>
  <cols>
    <col min="1" max="1" width="10.7109375" style="0" bestFit="1" customWidth="1"/>
    <col min="2" max="2" width="12.28125" style="0" bestFit="1" customWidth="1"/>
    <col min="3" max="3" width="18.140625" style="11" bestFit="1" customWidth="1"/>
    <col min="4" max="4" width="11.8515625" style="0" bestFit="1" customWidth="1"/>
    <col min="5" max="5" width="17.00390625" style="11" bestFit="1" customWidth="1"/>
  </cols>
  <sheetData>
    <row r="1" spans="1:5" ht="21.75">
      <c r="A1" s="7" t="s">
        <v>253</v>
      </c>
      <c r="B1" s="8" t="s">
        <v>254</v>
      </c>
      <c r="C1" s="10" t="s">
        <v>255</v>
      </c>
      <c r="D1" s="8" t="s">
        <v>256</v>
      </c>
      <c r="E1" s="10" t="s">
        <v>257</v>
      </c>
    </row>
    <row r="2" spans="1:5" ht="21.75">
      <c r="A2" s="9">
        <v>39141</v>
      </c>
      <c r="B2" t="s">
        <v>258</v>
      </c>
      <c r="C2" s="11">
        <v>819024146.02</v>
      </c>
      <c r="D2">
        <v>9.7502</v>
      </c>
      <c r="E2" s="11">
        <v>84000000</v>
      </c>
    </row>
    <row r="3" spans="1:5" ht="21.75">
      <c r="A3" s="9">
        <v>39141</v>
      </c>
      <c r="B3" t="s">
        <v>259</v>
      </c>
      <c r="C3" s="11">
        <v>256833703.25</v>
      </c>
      <c r="D3">
        <v>9.8569</v>
      </c>
      <c r="E3" s="11">
        <v>26056000</v>
      </c>
    </row>
    <row r="4" spans="1:5" ht="21.75">
      <c r="A4" s="9">
        <v>39141</v>
      </c>
      <c r="B4" t="s">
        <v>260</v>
      </c>
      <c r="C4" s="11">
        <v>4837718.28</v>
      </c>
      <c r="D4">
        <v>10.1882</v>
      </c>
      <c r="E4" s="11">
        <v>474831.67</v>
      </c>
    </row>
    <row r="5" spans="1:5" ht="21.75">
      <c r="A5" s="9">
        <v>39141</v>
      </c>
      <c r="B5" t="s">
        <v>261</v>
      </c>
      <c r="C5" s="11">
        <v>66148977.76</v>
      </c>
      <c r="D5">
        <v>10.3503</v>
      </c>
      <c r="E5" s="11">
        <v>6391014.0481</v>
      </c>
    </row>
    <row r="6" spans="1:5" ht="21.75">
      <c r="A6" s="9">
        <v>39141</v>
      </c>
      <c r="B6" t="s">
        <v>262</v>
      </c>
      <c r="C6" s="11">
        <v>65845656.06</v>
      </c>
      <c r="D6">
        <v>10.1364</v>
      </c>
      <c r="E6" s="11">
        <v>6495900</v>
      </c>
    </row>
    <row r="7" spans="1:5" ht="21.75">
      <c r="A7" s="9">
        <v>39141</v>
      </c>
      <c r="B7" t="s">
        <v>263</v>
      </c>
      <c r="C7" s="11">
        <v>3502897.61</v>
      </c>
      <c r="D7">
        <v>10.1952</v>
      </c>
      <c r="E7" s="11">
        <v>343579.9268</v>
      </c>
    </row>
    <row r="8" spans="1:5" ht="21.75">
      <c r="A8" s="9">
        <v>39141</v>
      </c>
      <c r="B8" t="s">
        <v>264</v>
      </c>
      <c r="C8" s="11">
        <v>364116416.28</v>
      </c>
      <c r="D8">
        <v>10.1083</v>
      </c>
      <c r="E8" s="11">
        <v>36021230.7</v>
      </c>
    </row>
    <row r="9" spans="1:5" ht="21.75">
      <c r="A9" s="9">
        <v>39141</v>
      </c>
      <c r="B9" t="s">
        <v>265</v>
      </c>
      <c r="C9" s="11">
        <v>397490021.15</v>
      </c>
      <c r="D9">
        <v>10.0886</v>
      </c>
      <c r="E9" s="11">
        <v>39399850</v>
      </c>
    </row>
    <row r="10" spans="1:5" ht="21.75">
      <c r="A10" s="9">
        <v>39141</v>
      </c>
      <c r="B10" t="s">
        <v>266</v>
      </c>
      <c r="C10" s="11">
        <v>690157692.28</v>
      </c>
      <c r="D10">
        <v>10.0638</v>
      </c>
      <c r="E10" s="11">
        <v>68577708.712</v>
      </c>
    </row>
    <row r="11" spans="1:5" ht="21.75">
      <c r="A11" s="9">
        <v>39141</v>
      </c>
      <c r="B11" t="s">
        <v>267</v>
      </c>
      <c r="C11" s="11">
        <v>807680843.06</v>
      </c>
      <c r="D11">
        <v>10.0448</v>
      </c>
      <c r="E11" s="11">
        <v>80407380</v>
      </c>
    </row>
    <row r="12" spans="1:5" ht="21.75">
      <c r="A12" s="9">
        <v>39141</v>
      </c>
      <c r="B12" t="s">
        <v>268</v>
      </c>
      <c r="C12" s="11">
        <v>838269899.41</v>
      </c>
      <c r="D12">
        <v>10.0243</v>
      </c>
      <c r="E12" s="11">
        <v>83623442.274</v>
      </c>
    </row>
    <row r="13" spans="1:5" ht="21.75">
      <c r="A13" s="9">
        <v>39141</v>
      </c>
      <c r="B13" t="s">
        <v>269</v>
      </c>
      <c r="C13" s="11">
        <v>476154811.88</v>
      </c>
      <c r="D13">
        <v>10.0142</v>
      </c>
      <c r="E13" s="11">
        <v>47547882.909</v>
      </c>
    </row>
    <row r="14" spans="1:5" ht="21.75">
      <c r="A14" s="9">
        <v>39141</v>
      </c>
      <c r="B14" t="s">
        <v>270</v>
      </c>
      <c r="C14" s="11">
        <v>796832043.41</v>
      </c>
      <c r="D14">
        <v>10.2291</v>
      </c>
      <c r="E14" s="11">
        <v>77897884.672</v>
      </c>
    </row>
    <row r="15" spans="1:5" ht="21.75">
      <c r="A15" s="9">
        <v>39141</v>
      </c>
      <c r="B15" t="s">
        <v>271</v>
      </c>
      <c r="C15" s="11">
        <v>525355242.21</v>
      </c>
      <c r="D15">
        <v>10.2073</v>
      </c>
      <c r="E15" s="11">
        <v>51468251.169</v>
      </c>
    </row>
    <row r="16" spans="1:5" ht="21.75">
      <c r="A16" s="9">
        <v>39141</v>
      </c>
      <c r="B16" t="s">
        <v>272</v>
      </c>
      <c r="C16" s="11">
        <v>518519656.53</v>
      </c>
      <c r="D16">
        <v>10.2025</v>
      </c>
      <c r="E16" s="11">
        <v>50822477.235</v>
      </c>
    </row>
    <row r="17" spans="1:5" ht="21.75">
      <c r="A17" s="9">
        <v>39141</v>
      </c>
      <c r="B17" t="s">
        <v>273</v>
      </c>
      <c r="C17" s="11">
        <v>284429695.95</v>
      </c>
      <c r="D17">
        <v>10.1839</v>
      </c>
      <c r="E17" s="11">
        <v>27929300</v>
      </c>
    </row>
    <row r="18" spans="1:5" ht="21.75">
      <c r="A18" s="9">
        <v>39141</v>
      </c>
      <c r="B18" t="s">
        <v>274</v>
      </c>
      <c r="C18" s="11">
        <v>134781117.98</v>
      </c>
      <c r="D18">
        <v>10.1755</v>
      </c>
      <c r="E18" s="11">
        <v>13245600</v>
      </c>
    </row>
    <row r="19" spans="1:5" ht="21.75">
      <c r="A19" s="9">
        <v>39141</v>
      </c>
      <c r="B19" t="s">
        <v>275</v>
      </c>
      <c r="C19" s="11">
        <v>380034566.11</v>
      </c>
      <c r="D19">
        <v>10.1624</v>
      </c>
      <c r="E19" s="11">
        <v>37396061.571</v>
      </c>
    </row>
    <row r="20" spans="1:5" ht="21.75">
      <c r="A20" s="9">
        <v>39141</v>
      </c>
      <c r="B20" t="s">
        <v>276</v>
      </c>
      <c r="C20" s="11">
        <v>613638915.06</v>
      </c>
      <c r="D20">
        <v>10.1374</v>
      </c>
      <c r="E20" s="11">
        <v>60531850.169</v>
      </c>
    </row>
    <row r="21" spans="1:5" ht="21.75">
      <c r="A21" s="9">
        <v>39141</v>
      </c>
      <c r="B21" t="s">
        <v>277</v>
      </c>
      <c r="C21" s="11">
        <v>327598553.25</v>
      </c>
      <c r="D21">
        <v>10.1217</v>
      </c>
      <c r="E21" s="11">
        <v>32365827.5</v>
      </c>
    </row>
    <row r="22" spans="1:5" ht="21.75">
      <c r="A22" s="9">
        <v>39141</v>
      </c>
      <c r="B22" t="s">
        <v>278</v>
      </c>
      <c r="C22" s="11">
        <v>297034776.85</v>
      </c>
      <c r="D22">
        <v>10.1149</v>
      </c>
      <c r="E22" s="11">
        <v>29366000.054</v>
      </c>
    </row>
    <row r="23" spans="1:5" ht="21.75">
      <c r="A23" s="9">
        <v>39141</v>
      </c>
      <c r="B23" t="s">
        <v>279</v>
      </c>
      <c r="C23" s="11">
        <v>587117345.58</v>
      </c>
      <c r="D23">
        <v>10.1063</v>
      </c>
      <c r="E23" s="11">
        <v>58093955.862</v>
      </c>
    </row>
    <row r="24" spans="1:5" ht="21.75">
      <c r="A24" s="9">
        <v>39141</v>
      </c>
      <c r="B24" t="s">
        <v>280</v>
      </c>
      <c r="C24" s="11">
        <v>345973720.19</v>
      </c>
      <c r="D24">
        <v>10.0994</v>
      </c>
      <c r="E24" s="11">
        <v>34256781.16</v>
      </c>
    </row>
    <row r="25" spans="1:5" ht="21.75">
      <c r="A25" s="9">
        <v>39141</v>
      </c>
      <c r="B25" t="s">
        <v>281</v>
      </c>
      <c r="C25" s="11">
        <v>603238156.81</v>
      </c>
      <c r="D25">
        <v>10.0719</v>
      </c>
      <c r="E25" s="11">
        <v>59892867.907</v>
      </c>
    </row>
    <row r="26" spans="1:5" ht="21.75">
      <c r="A26" s="9">
        <v>39141</v>
      </c>
      <c r="B26" t="s">
        <v>282</v>
      </c>
      <c r="C26" s="11">
        <v>1469652300.14</v>
      </c>
      <c r="D26">
        <v>10.052</v>
      </c>
      <c r="E26" s="11">
        <v>146203886.958</v>
      </c>
    </row>
    <row r="27" spans="1:5" ht="21.75">
      <c r="A27" s="9">
        <v>39141</v>
      </c>
      <c r="B27" t="s">
        <v>283</v>
      </c>
      <c r="C27" s="11">
        <v>676533671.57</v>
      </c>
      <c r="D27">
        <v>10.035</v>
      </c>
      <c r="E27" s="11">
        <v>67417414.603</v>
      </c>
    </row>
    <row r="28" spans="1:5" ht="21.75">
      <c r="A28" s="9">
        <v>39141</v>
      </c>
      <c r="B28" t="s">
        <v>251</v>
      </c>
      <c r="C28" s="11">
        <v>300327333.62</v>
      </c>
      <c r="D28">
        <v>10.0151</v>
      </c>
      <c r="E28" s="11">
        <v>29987222.2</v>
      </c>
    </row>
    <row r="29" spans="1:5" ht="21.75">
      <c r="A29" s="9">
        <v>39141</v>
      </c>
      <c r="B29" t="s">
        <v>250</v>
      </c>
      <c r="C29" s="11">
        <v>694497787.01</v>
      </c>
      <c r="D29">
        <v>10.7922</v>
      </c>
      <c r="E29" s="11">
        <v>64351815.8175</v>
      </c>
    </row>
    <row r="30" spans="1:5" ht="21.75">
      <c r="A30" s="9">
        <v>39141</v>
      </c>
      <c r="B30" t="s">
        <v>284</v>
      </c>
      <c r="C30" s="11">
        <v>385284987.44</v>
      </c>
      <c r="D30">
        <v>10.0694</v>
      </c>
      <c r="E30" s="11">
        <v>38262938.5621</v>
      </c>
    </row>
    <row r="31" spans="1:5" ht="21.75">
      <c r="A31" s="9">
        <v>39141</v>
      </c>
      <c r="B31" t="s">
        <v>285</v>
      </c>
      <c r="C31" s="11">
        <v>1120392.45</v>
      </c>
      <c r="D31">
        <v>9.9431</v>
      </c>
      <c r="E31" s="11">
        <v>112680.3233</v>
      </c>
    </row>
    <row r="32" spans="1:5" ht="21.75">
      <c r="A32" s="9">
        <v>39141</v>
      </c>
      <c r="B32" t="s">
        <v>286</v>
      </c>
      <c r="C32" s="11">
        <v>1081926299.94</v>
      </c>
      <c r="D32">
        <v>10.6792</v>
      </c>
      <c r="E32" s="11">
        <v>101311541.0727</v>
      </c>
    </row>
    <row r="33" spans="1:5" ht="21.75">
      <c r="A33" s="9">
        <v>39141</v>
      </c>
      <c r="B33" t="s">
        <v>287</v>
      </c>
      <c r="C33" s="11">
        <v>834142953.86</v>
      </c>
      <c r="D33">
        <v>10.6161</v>
      </c>
      <c r="E33" s="11">
        <v>78572872.0544</v>
      </c>
    </row>
    <row r="34" spans="1:5" ht="21.75">
      <c r="A34" s="9">
        <v>39141</v>
      </c>
      <c r="B34" t="s">
        <v>288</v>
      </c>
      <c r="C34" s="11">
        <v>576400977.47</v>
      </c>
      <c r="D34">
        <v>10.5581</v>
      </c>
      <c r="E34" s="11">
        <v>54593126.5283</v>
      </c>
    </row>
    <row r="35" spans="1:5" ht="21.75">
      <c r="A35" s="9">
        <v>39141</v>
      </c>
      <c r="B35" t="s">
        <v>289</v>
      </c>
      <c r="C35" s="11">
        <v>250213051.38</v>
      </c>
      <c r="D35">
        <v>10.6283</v>
      </c>
      <c r="E35" s="11">
        <v>23542130.2984</v>
      </c>
    </row>
    <row r="36" spans="1:5" ht="21.75">
      <c r="A36" s="9">
        <v>39141</v>
      </c>
      <c r="B36" t="s">
        <v>222</v>
      </c>
      <c r="C36" s="11">
        <v>68930778.76</v>
      </c>
      <c r="D36">
        <v>10.0861</v>
      </c>
      <c r="E36" s="11">
        <v>6834200</v>
      </c>
    </row>
    <row r="37" spans="1:5" ht="21.75">
      <c r="A37" s="9">
        <v>39141</v>
      </c>
      <c r="B37" t="s">
        <v>238</v>
      </c>
      <c r="C37" s="11">
        <v>426030762.05</v>
      </c>
      <c r="D37">
        <v>10.0446</v>
      </c>
      <c r="E37" s="11">
        <v>42413784</v>
      </c>
    </row>
    <row r="38" spans="1:5" ht="21.75">
      <c r="A38" s="9">
        <v>39141</v>
      </c>
      <c r="B38" t="s">
        <v>290</v>
      </c>
      <c r="C38" s="11">
        <v>78491440.23</v>
      </c>
      <c r="D38">
        <v>10.0488</v>
      </c>
      <c r="E38" s="11">
        <v>7811000</v>
      </c>
    </row>
    <row r="39" spans="1:5" ht="21.75">
      <c r="A39" s="9">
        <v>39141</v>
      </c>
      <c r="B39" t="s">
        <v>291</v>
      </c>
      <c r="C39" s="11">
        <v>333303881.86</v>
      </c>
      <c r="D39">
        <v>10.0567</v>
      </c>
      <c r="E39" s="11">
        <v>33142245.564</v>
      </c>
    </row>
    <row r="40" spans="1:5" ht="21.75">
      <c r="A40" s="9">
        <v>39141</v>
      </c>
      <c r="B40" t="s">
        <v>292</v>
      </c>
      <c r="C40" s="11">
        <v>234338206.43</v>
      </c>
      <c r="D40">
        <v>10.0376</v>
      </c>
      <c r="E40" s="11">
        <v>23345880.3</v>
      </c>
    </row>
    <row r="41" spans="1:5" ht="21.75">
      <c r="A41" s="9">
        <v>39141</v>
      </c>
      <c r="B41" t="s">
        <v>293</v>
      </c>
      <c r="C41" s="11">
        <v>837733272.15</v>
      </c>
      <c r="D41">
        <v>10.041</v>
      </c>
      <c r="E41" s="11">
        <v>83430896.154</v>
      </c>
    </row>
    <row r="42" spans="1:5" ht="21.75">
      <c r="A42" s="9">
        <v>39141</v>
      </c>
      <c r="B42" t="s">
        <v>294</v>
      </c>
      <c r="C42" s="11">
        <v>81540407.13</v>
      </c>
      <c r="D42">
        <v>10.0349</v>
      </c>
      <c r="E42" s="11">
        <v>8125651.232</v>
      </c>
    </row>
    <row r="43" spans="1:5" ht="21.75">
      <c r="A43" s="9">
        <v>39141</v>
      </c>
      <c r="B43" t="s">
        <v>295</v>
      </c>
      <c r="C43" s="11">
        <v>163598605.01</v>
      </c>
      <c r="D43">
        <v>10.0213</v>
      </c>
      <c r="E43" s="11">
        <v>16325070</v>
      </c>
    </row>
    <row r="44" spans="1:5" ht="21.75">
      <c r="A44" s="9">
        <v>39141</v>
      </c>
      <c r="B44" t="s">
        <v>296</v>
      </c>
      <c r="C44" s="11">
        <v>1907736944.19</v>
      </c>
      <c r="D44">
        <v>9.3901</v>
      </c>
      <c r="E44" s="11">
        <v>203163057.9949</v>
      </c>
    </row>
    <row r="45" spans="1:5" ht="21.75">
      <c r="A45" s="9">
        <v>39141</v>
      </c>
      <c r="B45" t="s">
        <v>221</v>
      </c>
      <c r="C45" s="11">
        <v>1012940882.13</v>
      </c>
      <c r="D45">
        <v>10.376</v>
      </c>
      <c r="E45" s="11">
        <v>97622577.6932</v>
      </c>
    </row>
    <row r="46" spans="1:5" ht="21.75">
      <c r="A46" s="9">
        <v>39141</v>
      </c>
      <c r="B46" t="s">
        <v>297</v>
      </c>
      <c r="C46" s="11">
        <v>388414971.73</v>
      </c>
      <c r="D46">
        <v>10.0167</v>
      </c>
      <c r="E46" s="11">
        <v>38776681.928</v>
      </c>
    </row>
    <row r="47" spans="1:5" ht="21.75">
      <c r="A47" s="9">
        <v>39141</v>
      </c>
      <c r="B47" t="s">
        <v>298</v>
      </c>
      <c r="C47" s="11">
        <v>229548850.46</v>
      </c>
      <c r="D47">
        <v>10.1001</v>
      </c>
      <c r="E47" s="11">
        <v>22727350</v>
      </c>
    </row>
    <row r="48" spans="1:5" ht="21.75">
      <c r="A48" s="9">
        <v>39141</v>
      </c>
      <c r="B48" t="s">
        <v>299</v>
      </c>
      <c r="C48" s="11">
        <v>354671053.98</v>
      </c>
      <c r="D48">
        <v>10.0779</v>
      </c>
      <c r="E48" s="11">
        <v>35192655.891</v>
      </c>
    </row>
    <row r="49" spans="1:5" ht="21.75">
      <c r="A49" s="9">
        <v>39141</v>
      </c>
      <c r="B49" t="s">
        <v>300</v>
      </c>
      <c r="C49" s="11">
        <v>344813711.45</v>
      </c>
      <c r="D49">
        <v>10.0525</v>
      </c>
      <c r="E49" s="11">
        <v>34301290</v>
      </c>
    </row>
    <row r="50" spans="1:5" ht="21.75">
      <c r="A50" s="9">
        <v>39141</v>
      </c>
      <c r="B50" t="s">
        <v>301</v>
      </c>
      <c r="C50" s="11">
        <v>604547577.79</v>
      </c>
      <c r="D50">
        <v>10.0367</v>
      </c>
      <c r="E50" s="11">
        <v>60233416.021</v>
      </c>
    </row>
    <row r="51" spans="1:5" ht="21.75">
      <c r="A51" s="9">
        <v>39141</v>
      </c>
      <c r="B51" t="s">
        <v>302</v>
      </c>
      <c r="C51" s="11">
        <v>179533456.29</v>
      </c>
      <c r="D51">
        <v>10.1935</v>
      </c>
      <c r="E51" s="11">
        <v>17612482.618</v>
      </c>
    </row>
    <row r="52" spans="1:5" ht="21.75">
      <c r="A52" s="9">
        <v>39141</v>
      </c>
      <c r="B52" t="s">
        <v>303</v>
      </c>
      <c r="C52" s="11">
        <v>416410467.02</v>
      </c>
      <c r="D52">
        <v>10.0275</v>
      </c>
      <c r="E52" s="11">
        <v>41526602.135</v>
      </c>
    </row>
    <row r="53" spans="1:5" ht="21.75">
      <c r="A53" s="9">
        <v>39141</v>
      </c>
      <c r="B53" t="s">
        <v>304</v>
      </c>
      <c r="C53" s="11">
        <v>209860355.72</v>
      </c>
      <c r="D53">
        <v>10.1708</v>
      </c>
      <c r="E53" s="11">
        <v>20633550</v>
      </c>
    </row>
    <row r="54" spans="1:5" ht="21.75">
      <c r="A54" s="9">
        <v>39141</v>
      </c>
      <c r="B54" t="s">
        <v>305</v>
      </c>
      <c r="C54" s="11">
        <v>242150862.05</v>
      </c>
      <c r="D54">
        <v>10.155</v>
      </c>
      <c r="E54" s="11">
        <v>23845308.358</v>
      </c>
    </row>
    <row r="55" spans="1:5" ht="21.75">
      <c r="A55" s="9">
        <v>39141</v>
      </c>
      <c r="B55" t="s">
        <v>306</v>
      </c>
      <c r="C55" s="11">
        <v>135286424.91</v>
      </c>
      <c r="D55">
        <v>10.1456</v>
      </c>
      <c r="E55" s="11">
        <v>13334400</v>
      </c>
    </row>
    <row r="56" spans="1:5" ht="21.75">
      <c r="A56" s="9">
        <v>39141</v>
      </c>
      <c r="B56" t="s">
        <v>307</v>
      </c>
      <c r="C56" s="11">
        <v>275780026.82</v>
      </c>
      <c r="D56">
        <v>10.1323</v>
      </c>
      <c r="E56" s="11">
        <v>27217721.657</v>
      </c>
    </row>
    <row r="57" spans="1:5" ht="21.75">
      <c r="A57" s="9">
        <v>39141</v>
      </c>
      <c r="B57" t="s">
        <v>308</v>
      </c>
      <c r="C57" s="11">
        <v>260034076.88</v>
      </c>
      <c r="D57">
        <v>10.1185</v>
      </c>
      <c r="E57" s="11">
        <v>25698695.229</v>
      </c>
    </row>
    <row r="58" spans="1:5" ht="21.75">
      <c r="A58" s="9">
        <v>39141</v>
      </c>
      <c r="B58" t="s">
        <v>309</v>
      </c>
      <c r="C58" s="11">
        <v>296109213.5</v>
      </c>
      <c r="D58">
        <v>10.1003</v>
      </c>
      <c r="E58" s="11">
        <v>29316650</v>
      </c>
    </row>
    <row r="59" spans="1:5" ht="21.75">
      <c r="A59" s="9">
        <v>39141</v>
      </c>
      <c r="B59" t="s">
        <v>310</v>
      </c>
      <c r="C59" s="11">
        <v>151226614.85</v>
      </c>
      <c r="D59">
        <v>10.0601</v>
      </c>
      <c r="E59" s="11">
        <v>15032233.922</v>
      </c>
    </row>
    <row r="60" spans="1:5" ht="21.75">
      <c r="A60" s="9">
        <v>39141</v>
      </c>
      <c r="B60" t="s">
        <v>230</v>
      </c>
      <c r="C60" s="11">
        <v>527980462.53</v>
      </c>
      <c r="D60">
        <v>10.0399</v>
      </c>
      <c r="E60" s="11">
        <v>52587727.651</v>
      </c>
    </row>
    <row r="61" spans="1:5" ht="21.75">
      <c r="A61" s="9">
        <v>39141</v>
      </c>
      <c r="B61" t="s">
        <v>311</v>
      </c>
      <c r="C61" s="11">
        <v>126199846.34</v>
      </c>
      <c r="D61">
        <v>9.7827</v>
      </c>
      <c r="E61" s="11">
        <v>12900209.3441</v>
      </c>
    </row>
    <row r="62" spans="1:5" ht="21.75">
      <c r="A62" s="9">
        <v>39141</v>
      </c>
      <c r="B62" t="s">
        <v>312</v>
      </c>
      <c r="C62" s="11">
        <v>5005906885.29</v>
      </c>
      <c r="D62">
        <v>15.0027</v>
      </c>
      <c r="E62" s="11">
        <v>333665694.3966</v>
      </c>
    </row>
    <row r="63" spans="1:5" ht="21.75">
      <c r="A63" s="9">
        <v>39141</v>
      </c>
      <c r="B63" t="s">
        <v>313</v>
      </c>
      <c r="C63" s="11">
        <v>235042228.26</v>
      </c>
      <c r="D63">
        <v>17.7768</v>
      </c>
      <c r="E63" s="11">
        <v>13221843.5142</v>
      </c>
    </row>
    <row r="64" spans="1:5" ht="21.75">
      <c r="A64" s="9">
        <v>39141</v>
      </c>
      <c r="B64" t="s">
        <v>220</v>
      </c>
      <c r="C64" s="11">
        <v>316328342.73</v>
      </c>
      <c r="D64">
        <v>10.9494</v>
      </c>
      <c r="E64" s="11">
        <v>28889960.8775</v>
      </c>
    </row>
    <row r="65" spans="1:5" ht="21.75">
      <c r="A65" s="9">
        <v>39141</v>
      </c>
      <c r="B65" t="s">
        <v>314</v>
      </c>
      <c r="C65" s="11">
        <v>273041502</v>
      </c>
      <c r="D65">
        <v>10.6668</v>
      </c>
      <c r="E65" s="11">
        <v>25597298.1267</v>
      </c>
    </row>
    <row r="66" spans="1:5" ht="21.75">
      <c r="A66" s="9">
        <v>39141</v>
      </c>
      <c r="B66" t="s">
        <v>315</v>
      </c>
      <c r="C66" s="11">
        <v>410750003.68</v>
      </c>
      <c r="D66">
        <v>8.215</v>
      </c>
      <c r="E66" s="11">
        <v>50000000</v>
      </c>
    </row>
    <row r="67" spans="1:5" ht="21.75">
      <c r="A67" s="9">
        <v>39141</v>
      </c>
      <c r="B67" t="s">
        <v>316</v>
      </c>
      <c r="C67" s="11">
        <v>830329518.55</v>
      </c>
      <c r="D67">
        <v>6.083</v>
      </c>
      <c r="E67" s="11">
        <v>136500000</v>
      </c>
    </row>
    <row r="68" spans="1:5" ht="21.75">
      <c r="A68" s="9">
        <v>39141</v>
      </c>
      <c r="B68" t="s">
        <v>317</v>
      </c>
      <c r="C68" s="11">
        <v>1224350040.27</v>
      </c>
      <c r="D68">
        <v>4.8974</v>
      </c>
      <c r="E68" s="11">
        <v>250000000</v>
      </c>
    </row>
    <row r="69" spans="1:5" ht="21.75">
      <c r="A69" s="9">
        <v>39141</v>
      </c>
      <c r="B69" t="s">
        <v>318</v>
      </c>
      <c r="C69" s="11">
        <v>1832820020.75</v>
      </c>
      <c r="D69">
        <v>6.1094</v>
      </c>
      <c r="E69" s="11">
        <v>300000000</v>
      </c>
    </row>
    <row r="70" spans="1:5" ht="21.75">
      <c r="A70" s="9">
        <v>39141</v>
      </c>
      <c r="B70" t="s">
        <v>319</v>
      </c>
      <c r="C70" s="11">
        <v>1584352023.95</v>
      </c>
      <c r="D70">
        <v>7.2016</v>
      </c>
      <c r="E70" s="11">
        <v>220000000</v>
      </c>
    </row>
    <row r="71" spans="1:5" ht="21.75">
      <c r="A71" s="9">
        <v>39141</v>
      </c>
      <c r="B71" t="s">
        <v>320</v>
      </c>
      <c r="C71" s="11">
        <v>2869814621.61</v>
      </c>
      <c r="D71">
        <v>17.0386</v>
      </c>
      <c r="E71" s="11">
        <v>168429631.6012</v>
      </c>
    </row>
    <row r="72" spans="1:5" ht="21.75">
      <c r="A72" s="9">
        <v>39141</v>
      </c>
      <c r="B72" t="s">
        <v>321</v>
      </c>
      <c r="C72" s="11">
        <v>138507781757.84003</v>
      </c>
      <c r="D72">
        <v>13.8507</v>
      </c>
      <c r="E72" s="11">
        <v>10000000000</v>
      </c>
    </row>
    <row r="73" spans="1:5" ht="21.75">
      <c r="A73" s="9">
        <v>39141</v>
      </c>
      <c r="B73" t="s">
        <v>322</v>
      </c>
      <c r="C73" s="11">
        <v>75075389087.89</v>
      </c>
      <c r="D73">
        <v>10.725</v>
      </c>
      <c r="E73" s="11">
        <v>7000000000</v>
      </c>
    </row>
    <row r="74" spans="1:5" ht="21.75">
      <c r="A74" s="9">
        <v>39141</v>
      </c>
      <c r="B74" t="s">
        <v>323</v>
      </c>
      <c r="C74" s="11">
        <v>63432392669.95</v>
      </c>
      <c r="D74">
        <v>21.1441</v>
      </c>
      <c r="E74" s="11">
        <v>3000000000</v>
      </c>
    </row>
    <row r="75" spans="1:5" ht="21.75">
      <c r="A75" s="9">
        <v>39141</v>
      </c>
      <c r="B75" t="s">
        <v>324</v>
      </c>
      <c r="C75" s="11">
        <v>56716253.72</v>
      </c>
      <c r="D75">
        <v>13.832358774598914</v>
      </c>
      <c r="E75" s="11">
        <v>4100259.0118</v>
      </c>
    </row>
    <row r="76" spans="1:5" ht="21.75">
      <c r="A76" s="9">
        <v>39141</v>
      </c>
      <c r="B76" t="s">
        <v>325</v>
      </c>
      <c r="C76" s="11">
        <v>15271657.44</v>
      </c>
      <c r="D76">
        <v>13.471415074897317</v>
      </c>
      <c r="E76" s="11">
        <v>1133634.2437</v>
      </c>
    </row>
    <row r="77" spans="1:5" ht="21.75">
      <c r="A77" s="9">
        <v>39141</v>
      </c>
      <c r="B77" t="s">
        <v>244</v>
      </c>
      <c r="C77" s="11">
        <v>4540611807.88</v>
      </c>
      <c r="D77">
        <v>13.631024783547865</v>
      </c>
      <c r="E77" s="11">
        <v>333108616.5554</v>
      </c>
    </row>
    <row r="78" spans="1:5" ht="21.75">
      <c r="A78" s="9">
        <v>39141</v>
      </c>
      <c r="B78" t="s">
        <v>239</v>
      </c>
      <c r="C78" s="11">
        <v>54193315.96</v>
      </c>
      <c r="D78">
        <v>13.401067165566879</v>
      </c>
      <c r="E78" s="11">
        <v>4043955.253</v>
      </c>
    </row>
    <row r="79" spans="1:5" ht="21.75">
      <c r="A79" s="9">
        <v>39141</v>
      </c>
      <c r="B79" t="s">
        <v>227</v>
      </c>
      <c r="C79" s="11">
        <v>1794163664.41</v>
      </c>
      <c r="D79">
        <v>14.258390767595383</v>
      </c>
      <c r="E79" s="11">
        <v>125832128.8604</v>
      </c>
    </row>
    <row r="80" spans="1:5" ht="21.75">
      <c r="A80" s="9">
        <v>39141</v>
      </c>
      <c r="B80" t="s">
        <v>326</v>
      </c>
      <c r="C80" s="11">
        <v>153957116.49</v>
      </c>
      <c r="D80">
        <v>12.002792037277457</v>
      </c>
      <c r="E80" s="11">
        <v>12826775.3046</v>
      </c>
    </row>
    <row r="81" spans="1:5" ht="21.75">
      <c r="A81" s="9">
        <v>39141</v>
      </c>
      <c r="B81" t="s">
        <v>231</v>
      </c>
      <c r="C81" s="11">
        <v>511194577.76</v>
      </c>
      <c r="D81">
        <v>13.38851164397339</v>
      </c>
      <c r="E81" s="11">
        <v>38181583.6856</v>
      </c>
    </row>
    <row r="82" spans="1:5" ht="21.75">
      <c r="A82" s="9">
        <v>39141</v>
      </c>
      <c r="B82" t="s">
        <v>226</v>
      </c>
      <c r="C82" s="11">
        <v>15317304879.09</v>
      </c>
      <c r="D82">
        <v>13.831837001372215</v>
      </c>
      <c r="E82" s="11">
        <v>1107394836.8225</v>
      </c>
    </row>
    <row r="83" spans="1:5" ht="21.75">
      <c r="A83" s="9">
        <v>39141</v>
      </c>
      <c r="B83" t="s">
        <v>327</v>
      </c>
      <c r="C83" s="11">
        <v>427694244.26</v>
      </c>
      <c r="D83">
        <v>13.52924655974431</v>
      </c>
      <c r="E83" s="11">
        <v>31612569.2862</v>
      </c>
    </row>
    <row r="84" spans="1:5" ht="21.75">
      <c r="A84" s="9">
        <v>39141</v>
      </c>
      <c r="B84" t="s">
        <v>246</v>
      </c>
      <c r="C84" s="11">
        <v>75763861.88</v>
      </c>
      <c r="D84">
        <v>13.907739820331956</v>
      </c>
      <c r="E84" s="11">
        <v>5447604.2016</v>
      </c>
    </row>
    <row r="85" spans="1:5" ht="21.75">
      <c r="A85" s="9">
        <v>39141</v>
      </c>
      <c r="B85" t="s">
        <v>228</v>
      </c>
      <c r="C85" s="11">
        <v>1265688191.38</v>
      </c>
      <c r="D85">
        <v>13.81642254856747</v>
      </c>
      <c r="E85" s="11">
        <v>91607519.0181</v>
      </c>
    </row>
    <row r="86" spans="1:5" ht="21.75">
      <c r="A86" s="9">
        <v>39141</v>
      </c>
      <c r="B86" t="s">
        <v>328</v>
      </c>
      <c r="C86" s="11">
        <v>811928247.11</v>
      </c>
      <c r="D86">
        <v>13.38136354109825</v>
      </c>
      <c r="E86" s="11">
        <v>60676047.2964</v>
      </c>
    </row>
    <row r="87" spans="1:5" ht="21.75">
      <c r="A87" s="9">
        <v>39141</v>
      </c>
      <c r="B87" t="s">
        <v>247</v>
      </c>
      <c r="C87" s="11">
        <v>123874799.26</v>
      </c>
      <c r="D87">
        <v>13.889878723243125</v>
      </c>
      <c r="E87" s="11">
        <v>8918349.9531</v>
      </c>
    </row>
    <row r="88" spans="1:5" ht="21.75">
      <c r="A88" s="9">
        <v>39141</v>
      </c>
      <c r="B88" t="s">
        <v>233</v>
      </c>
      <c r="C88" s="11">
        <v>137508887.5</v>
      </c>
      <c r="D88">
        <v>14.700173174229194</v>
      </c>
      <c r="E88" s="11">
        <v>9354235.8903</v>
      </c>
    </row>
    <row r="89" spans="1:5" ht="21.75">
      <c r="A89" s="9">
        <v>39141</v>
      </c>
      <c r="B89" t="s">
        <v>232</v>
      </c>
      <c r="C89" s="11">
        <v>250765979.3</v>
      </c>
      <c r="D89">
        <v>13.687722684073025</v>
      </c>
      <c r="E89" s="11">
        <v>18320504.0815</v>
      </c>
    </row>
    <row r="90" spans="1:5" ht="21.75">
      <c r="A90" s="9">
        <v>39141</v>
      </c>
      <c r="B90" t="s">
        <v>329</v>
      </c>
      <c r="C90" s="11">
        <v>3248269271.14</v>
      </c>
      <c r="D90">
        <v>13.492101458747797</v>
      </c>
      <c r="E90" s="11">
        <v>240753397.91</v>
      </c>
    </row>
    <row r="91" spans="1:5" ht="21.75">
      <c r="A91" s="9">
        <v>39141</v>
      </c>
      <c r="B91" t="s">
        <v>241</v>
      </c>
      <c r="C91" s="11">
        <v>93627221</v>
      </c>
      <c r="D91">
        <v>14.382553679936173</v>
      </c>
      <c r="E91" s="11">
        <v>6509777.2679</v>
      </c>
    </row>
    <row r="92" spans="1:5" ht="21.75">
      <c r="A92" s="9">
        <v>39141</v>
      </c>
      <c r="B92" t="s">
        <v>248</v>
      </c>
      <c r="C92" s="11">
        <v>119199052.29</v>
      </c>
      <c r="D92">
        <v>13.986756605908798</v>
      </c>
      <c r="E92" s="11">
        <v>8522279.7285</v>
      </c>
    </row>
    <row r="93" spans="1:5" ht="21.75">
      <c r="A93" s="9">
        <v>39141</v>
      </c>
      <c r="B93" t="s">
        <v>330</v>
      </c>
      <c r="C93" s="11">
        <v>14493303.66</v>
      </c>
      <c r="D93">
        <v>14.374081426503771</v>
      </c>
      <c r="E93" s="11">
        <v>1008294.2506</v>
      </c>
    </row>
    <row r="94" spans="1:5" ht="21.75">
      <c r="A94" s="9">
        <v>39141</v>
      </c>
      <c r="B94" t="s">
        <v>245</v>
      </c>
      <c r="C94" s="11">
        <v>2989738241.4</v>
      </c>
      <c r="D94">
        <v>13.16910411652868</v>
      </c>
      <c r="E94" s="11">
        <v>227026699.3825</v>
      </c>
    </row>
    <row r="95" spans="1:5" ht="21.75">
      <c r="A95" s="9">
        <v>39141</v>
      </c>
      <c r="B95" t="s">
        <v>331</v>
      </c>
      <c r="C95" s="11">
        <v>43314406.77</v>
      </c>
      <c r="D95">
        <v>13.955033681205384</v>
      </c>
      <c r="E95" s="11">
        <v>3103855.4087</v>
      </c>
    </row>
    <row r="96" spans="1:5" ht="21.75">
      <c r="A96" s="9">
        <v>39141</v>
      </c>
      <c r="B96" t="s">
        <v>332</v>
      </c>
      <c r="C96" s="11">
        <v>38824128.1</v>
      </c>
      <c r="D96">
        <v>14.23090679864721</v>
      </c>
      <c r="E96" s="11">
        <v>2728155.6017</v>
      </c>
    </row>
    <row r="97" spans="1:5" ht="21.75">
      <c r="A97" s="9">
        <v>39141</v>
      </c>
      <c r="B97" t="s">
        <v>234</v>
      </c>
      <c r="C97" s="11">
        <v>10064960463.88</v>
      </c>
      <c r="D97">
        <v>13.856101216109785</v>
      </c>
      <c r="E97" s="11">
        <v>726391955.9261</v>
      </c>
    </row>
    <row r="98" spans="1:5" ht="21.75">
      <c r="A98" s="9">
        <v>39141</v>
      </c>
      <c r="B98" t="s">
        <v>333</v>
      </c>
      <c r="C98" s="11">
        <v>215123221.87</v>
      </c>
      <c r="D98">
        <v>13.980903268377135</v>
      </c>
      <c r="E98" s="11">
        <v>15386933</v>
      </c>
    </row>
    <row r="99" spans="1:5" ht="21.75">
      <c r="A99" s="9">
        <v>39141</v>
      </c>
      <c r="B99" t="s">
        <v>334</v>
      </c>
      <c r="C99" s="11">
        <v>319924220.92</v>
      </c>
      <c r="D99">
        <v>14.506256057699783</v>
      </c>
      <c r="E99" s="11">
        <v>22054224.0291</v>
      </c>
    </row>
    <row r="100" spans="1:5" ht="21.75">
      <c r="A100" s="9">
        <v>39141</v>
      </c>
      <c r="B100" t="s">
        <v>335</v>
      </c>
      <c r="C100" s="11">
        <v>403847888.77</v>
      </c>
      <c r="D100">
        <v>14.339646202802093</v>
      </c>
      <c r="E100" s="11">
        <v>28163030.1793</v>
      </c>
    </row>
    <row r="101" spans="1:5" ht="21.75">
      <c r="A101" s="9">
        <v>39141</v>
      </c>
      <c r="B101" t="s">
        <v>223</v>
      </c>
      <c r="C101" s="11">
        <v>9407965913.52</v>
      </c>
      <c r="D101">
        <v>13.864687414784864</v>
      </c>
      <c r="E101" s="11">
        <v>678555933.6511</v>
      </c>
    </row>
    <row r="102" spans="1:5" ht="21.75">
      <c r="A102" s="9">
        <v>39141</v>
      </c>
      <c r="B102" t="s">
        <v>235</v>
      </c>
      <c r="C102" s="11">
        <v>1162819715.76</v>
      </c>
      <c r="D102">
        <v>12.319823157491655</v>
      </c>
      <c r="E102" s="11">
        <v>94386072.0154</v>
      </c>
    </row>
    <row r="103" spans="1:5" ht="21.75">
      <c r="A103" s="9">
        <v>39141</v>
      </c>
      <c r="B103" t="s">
        <v>236</v>
      </c>
      <c r="C103" s="11">
        <v>7787303489.81</v>
      </c>
      <c r="D103">
        <v>13.64965687209731</v>
      </c>
      <c r="E103" s="11">
        <v>570512765.4695</v>
      </c>
    </row>
    <row r="104" spans="1:5" ht="21.75">
      <c r="A104" s="9">
        <v>39141</v>
      </c>
      <c r="B104" t="s">
        <v>242</v>
      </c>
      <c r="C104" s="11">
        <v>56804501.96</v>
      </c>
      <c r="D104">
        <v>13.808118172278574</v>
      </c>
      <c r="E104" s="11">
        <v>4113848.1907</v>
      </c>
    </row>
    <row r="105" spans="1:5" ht="21.75">
      <c r="A105" s="9">
        <v>39141</v>
      </c>
      <c r="B105" t="s">
        <v>237</v>
      </c>
      <c r="C105" s="11">
        <v>158718481.71</v>
      </c>
      <c r="D105">
        <v>13.669381990288896</v>
      </c>
      <c r="E105" s="11">
        <v>11611240.4952</v>
      </c>
    </row>
    <row r="106" spans="1:5" ht="21.75">
      <c r="A106" s="9">
        <v>39141</v>
      </c>
      <c r="B106" t="s">
        <v>336</v>
      </c>
      <c r="C106" s="11">
        <v>75769294.25</v>
      </c>
      <c r="D106">
        <v>13.70021388277544</v>
      </c>
      <c r="E106" s="11">
        <v>5530519.0779</v>
      </c>
    </row>
    <row r="107" spans="1:5" ht="21.75">
      <c r="A107" s="9">
        <v>39141</v>
      </c>
      <c r="B107" t="s">
        <v>252</v>
      </c>
      <c r="C107" s="11">
        <v>1832134293.62</v>
      </c>
      <c r="D107">
        <v>13.683444300634191</v>
      </c>
      <c r="E107" s="11">
        <v>133894234.0369</v>
      </c>
    </row>
    <row r="108" spans="1:5" ht="21.75">
      <c r="A108" s="9">
        <v>39141</v>
      </c>
      <c r="B108" t="s">
        <v>337</v>
      </c>
      <c r="C108" s="11">
        <v>759225752.95</v>
      </c>
      <c r="D108">
        <v>10.496206961970023</v>
      </c>
      <c r="E108" s="11">
        <v>72333344.3882</v>
      </c>
    </row>
    <row r="109" ht="21.75">
      <c r="A109" s="9"/>
    </row>
    <row r="110" ht="21.75">
      <c r="A110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zoomScalePageLayoutView="0" workbookViewId="0" topLeftCell="A127">
      <selection activeCell="A137" sqref="A137:IV139"/>
    </sheetView>
  </sheetViews>
  <sheetFormatPr defaultColWidth="9.140625" defaultRowHeight="21.75"/>
  <cols>
    <col min="1" max="1" width="9.140625" style="16" customWidth="1"/>
    <col min="2" max="2" width="101.421875" style="17" bestFit="1" customWidth="1"/>
    <col min="3" max="3" width="92.28125" style="17" bestFit="1" customWidth="1"/>
    <col min="4" max="4" width="37.8515625" style="17" customWidth="1"/>
    <col min="5" max="16384" width="9.140625" style="18" customWidth="1"/>
  </cols>
  <sheetData>
    <row r="1" spans="1:4" s="14" customFormat="1" ht="30" customHeight="1">
      <c r="A1" s="12"/>
      <c r="B1" s="142" t="s">
        <v>338</v>
      </c>
      <c r="C1" s="142"/>
      <c r="D1" s="13"/>
    </row>
    <row r="2" spans="1:5" s="14" customFormat="1" ht="25.5" customHeight="1">
      <c r="A2" s="12"/>
      <c r="B2" s="143" t="s">
        <v>339</v>
      </c>
      <c r="C2" s="143"/>
      <c r="D2" s="15"/>
      <c r="E2" s="15"/>
    </row>
    <row r="3" spans="2:3" ht="30" customHeight="1" thickBot="1">
      <c r="B3" s="141" t="s">
        <v>340</v>
      </c>
      <c r="C3" s="141"/>
    </row>
    <row r="4" spans="1:4" s="21" customFormat="1" ht="26.25" customHeight="1" thickBot="1">
      <c r="A4" s="19"/>
      <c r="B4" s="20" t="s">
        <v>341</v>
      </c>
      <c r="C4" s="20" t="s">
        <v>342</v>
      </c>
      <c r="D4" s="20" t="s">
        <v>343</v>
      </c>
    </row>
    <row r="5" spans="1:4" s="21" customFormat="1" ht="26.25" customHeight="1">
      <c r="A5" s="22"/>
      <c r="B5" s="23" t="s">
        <v>344</v>
      </c>
      <c r="C5" s="24"/>
      <c r="D5" s="25"/>
    </row>
    <row r="6" spans="1:6" s="21" customFormat="1" ht="26.25" customHeight="1">
      <c r="A6" s="22" t="s">
        <v>313</v>
      </c>
      <c r="B6" s="26" t="s">
        <v>345</v>
      </c>
      <c r="C6" s="27" t="s">
        <v>346</v>
      </c>
      <c r="D6" s="28" t="s">
        <v>347</v>
      </c>
      <c r="F6" s="29"/>
    </row>
    <row r="7" spans="1:6" s="21" customFormat="1" ht="26.25" customHeight="1">
      <c r="A7" s="22" t="s">
        <v>220</v>
      </c>
      <c r="B7" s="26" t="s">
        <v>348</v>
      </c>
      <c r="C7" s="27" t="s">
        <v>349</v>
      </c>
      <c r="D7" s="28" t="s">
        <v>347</v>
      </c>
      <c r="F7" s="29"/>
    </row>
    <row r="8" spans="1:6" s="21" customFormat="1" ht="26.25" customHeight="1">
      <c r="A8" s="22" t="s">
        <v>314</v>
      </c>
      <c r="B8" s="26" t="s">
        <v>350</v>
      </c>
      <c r="C8" s="27" t="s">
        <v>351</v>
      </c>
      <c r="D8" s="28" t="s">
        <v>347</v>
      </c>
      <c r="F8" s="29"/>
    </row>
    <row r="9" spans="1:6" s="21" customFormat="1" ht="26.25" customHeight="1">
      <c r="A9" s="22" t="s">
        <v>312</v>
      </c>
      <c r="B9" s="26" t="s">
        <v>352</v>
      </c>
      <c r="C9" s="27" t="s">
        <v>353</v>
      </c>
      <c r="D9" s="28" t="s">
        <v>347</v>
      </c>
      <c r="F9" s="29"/>
    </row>
    <row r="10" spans="1:6" s="21" customFormat="1" ht="26.25" customHeight="1">
      <c r="A10" s="22" t="s">
        <v>354</v>
      </c>
      <c r="B10" s="26" t="s">
        <v>355</v>
      </c>
      <c r="C10" s="27" t="s">
        <v>356</v>
      </c>
      <c r="D10" s="28" t="s">
        <v>347</v>
      </c>
      <c r="F10" s="29"/>
    </row>
    <row r="11" spans="1:6" s="21" customFormat="1" ht="26.25" customHeight="1">
      <c r="A11" s="22" t="s">
        <v>296</v>
      </c>
      <c r="B11" s="26" t="s">
        <v>357</v>
      </c>
      <c r="C11" s="27" t="s">
        <v>358</v>
      </c>
      <c r="D11" s="28" t="s">
        <v>347</v>
      </c>
      <c r="F11" s="29"/>
    </row>
    <row r="12" spans="1:6" s="21" customFormat="1" ht="26.25" customHeight="1">
      <c r="A12" s="22" t="s">
        <v>359</v>
      </c>
      <c r="B12" s="26" t="s">
        <v>360</v>
      </c>
      <c r="C12" s="27" t="s">
        <v>358</v>
      </c>
      <c r="D12" s="28" t="s">
        <v>249</v>
      </c>
      <c r="F12" s="29"/>
    </row>
    <row r="13" spans="1:6" s="14" customFormat="1" ht="25.5" customHeight="1">
      <c r="A13" s="22" t="s">
        <v>286</v>
      </c>
      <c r="B13" s="26" t="s">
        <v>361</v>
      </c>
      <c r="C13" s="30" t="s">
        <v>362</v>
      </c>
      <c r="D13" s="28" t="s">
        <v>347</v>
      </c>
      <c r="F13" s="29"/>
    </row>
    <row r="14" spans="1:6" s="14" customFormat="1" ht="25.5" customHeight="1">
      <c r="A14" s="22" t="s">
        <v>287</v>
      </c>
      <c r="B14" s="26" t="s">
        <v>363</v>
      </c>
      <c r="C14" s="30" t="s">
        <v>364</v>
      </c>
      <c r="D14" s="28" t="s">
        <v>347</v>
      </c>
      <c r="F14" s="29"/>
    </row>
    <row r="15" spans="1:6" s="14" customFormat="1" ht="25.5" customHeight="1">
      <c r="A15" s="22" t="s">
        <v>288</v>
      </c>
      <c r="B15" s="26" t="s">
        <v>365</v>
      </c>
      <c r="C15" s="30" t="s">
        <v>366</v>
      </c>
      <c r="D15" s="28" t="s">
        <v>347</v>
      </c>
      <c r="F15" s="29"/>
    </row>
    <row r="16" spans="1:6" s="14" customFormat="1" ht="25.5" customHeight="1">
      <c r="A16" s="22" t="s">
        <v>289</v>
      </c>
      <c r="B16" s="26" t="s">
        <v>367</v>
      </c>
      <c r="C16" s="30" t="s">
        <v>368</v>
      </c>
      <c r="D16" s="28" t="s">
        <v>347</v>
      </c>
      <c r="F16" s="29"/>
    </row>
    <row r="17" spans="1:6" s="14" customFormat="1" ht="25.5" customHeight="1">
      <c r="A17" s="22" t="s">
        <v>369</v>
      </c>
      <c r="B17" s="26" t="s">
        <v>370</v>
      </c>
      <c r="C17" s="30" t="s">
        <v>371</v>
      </c>
      <c r="D17" s="28" t="s">
        <v>347</v>
      </c>
      <c r="F17" s="29"/>
    </row>
    <row r="18" spans="1:6" s="14" customFormat="1" ht="25.5" customHeight="1">
      <c r="A18" s="22" t="s">
        <v>372</v>
      </c>
      <c r="B18" s="26" t="s">
        <v>373</v>
      </c>
      <c r="C18" s="30" t="s">
        <v>374</v>
      </c>
      <c r="D18" s="28" t="s">
        <v>347</v>
      </c>
      <c r="F18" s="29"/>
    </row>
    <row r="19" spans="1:6" s="14" customFormat="1" ht="25.5" customHeight="1">
      <c r="A19" s="22" t="s">
        <v>375</v>
      </c>
      <c r="B19" s="26" t="s">
        <v>376</v>
      </c>
      <c r="C19" s="30" t="s">
        <v>377</v>
      </c>
      <c r="D19" s="28" t="s">
        <v>347</v>
      </c>
      <c r="F19" s="29"/>
    </row>
    <row r="20" spans="1:6" s="14" customFormat="1" ht="25.5" customHeight="1">
      <c r="A20" s="22" t="s">
        <v>222</v>
      </c>
      <c r="B20" s="26" t="s">
        <v>378</v>
      </c>
      <c r="C20" s="30" t="s">
        <v>379</v>
      </c>
      <c r="D20" s="28" t="s">
        <v>347</v>
      </c>
      <c r="F20" s="29"/>
    </row>
    <row r="21" spans="1:6" s="14" customFormat="1" ht="25.5" customHeight="1">
      <c r="A21" s="22" t="s">
        <v>238</v>
      </c>
      <c r="B21" s="26" t="s">
        <v>380</v>
      </c>
      <c r="C21" s="30" t="s">
        <v>381</v>
      </c>
      <c r="D21" s="28" t="s">
        <v>347</v>
      </c>
      <c r="F21" s="29"/>
    </row>
    <row r="22" spans="1:6" s="14" customFormat="1" ht="25.5" customHeight="1">
      <c r="A22" s="22" t="s">
        <v>382</v>
      </c>
      <c r="B22" s="26" t="s">
        <v>383</v>
      </c>
      <c r="C22" s="30" t="s">
        <v>384</v>
      </c>
      <c r="D22" s="28" t="s">
        <v>347</v>
      </c>
      <c r="F22" s="29"/>
    </row>
    <row r="23" spans="1:6" s="14" customFormat="1" ht="25.5" customHeight="1">
      <c r="A23" s="22" t="s">
        <v>385</v>
      </c>
      <c r="B23" s="26" t="s">
        <v>386</v>
      </c>
      <c r="C23" s="30" t="s">
        <v>387</v>
      </c>
      <c r="D23" s="28" t="s">
        <v>347</v>
      </c>
      <c r="F23" s="29"/>
    </row>
    <row r="24" spans="1:6" s="14" customFormat="1" ht="25.5" customHeight="1">
      <c r="A24" s="22" t="s">
        <v>388</v>
      </c>
      <c r="B24" s="26" t="s">
        <v>389</v>
      </c>
      <c r="C24" s="30" t="s">
        <v>390</v>
      </c>
      <c r="D24" s="28" t="s">
        <v>347</v>
      </c>
      <c r="F24" s="29"/>
    </row>
    <row r="25" spans="1:6" s="14" customFormat="1" ht="25.5" customHeight="1">
      <c r="A25" s="22" t="s">
        <v>391</v>
      </c>
      <c r="B25" s="26" t="s">
        <v>392</v>
      </c>
      <c r="C25" s="30" t="s">
        <v>393</v>
      </c>
      <c r="D25" s="28" t="s">
        <v>347</v>
      </c>
      <c r="F25" s="29"/>
    </row>
    <row r="26" spans="1:6" s="14" customFormat="1" ht="25.5" customHeight="1">
      <c r="A26" s="22" t="s">
        <v>394</v>
      </c>
      <c r="B26" s="26" t="s">
        <v>395</v>
      </c>
      <c r="C26" s="30" t="s">
        <v>396</v>
      </c>
      <c r="D26" s="28" t="s">
        <v>347</v>
      </c>
      <c r="F26" s="29"/>
    </row>
    <row r="27" spans="1:6" s="14" customFormat="1" ht="25.5" customHeight="1">
      <c r="A27" s="22" t="s">
        <v>397</v>
      </c>
      <c r="B27" s="26" t="s">
        <v>398</v>
      </c>
      <c r="C27" s="30" t="s">
        <v>399</v>
      </c>
      <c r="D27" s="31" t="s">
        <v>224</v>
      </c>
      <c r="F27" s="29"/>
    </row>
    <row r="28" spans="1:6" s="14" customFormat="1" ht="25.5" customHeight="1">
      <c r="A28" s="22" t="s">
        <v>400</v>
      </c>
      <c r="B28" s="26" t="s">
        <v>401</v>
      </c>
      <c r="C28" s="30" t="s">
        <v>402</v>
      </c>
      <c r="D28" s="31" t="s">
        <v>224</v>
      </c>
      <c r="F28" s="29"/>
    </row>
    <row r="29" spans="1:6" s="14" customFormat="1" ht="25.5" customHeight="1">
      <c r="A29" s="22" t="s">
        <v>403</v>
      </c>
      <c r="B29" s="26" t="s">
        <v>404</v>
      </c>
      <c r="C29" s="30" t="s">
        <v>405</v>
      </c>
      <c r="D29" s="28" t="s">
        <v>347</v>
      </c>
      <c r="F29" s="29"/>
    </row>
    <row r="30" spans="1:6" s="14" customFormat="1" ht="25.5" customHeight="1">
      <c r="A30" s="22" t="s">
        <v>250</v>
      </c>
      <c r="B30" s="26" t="s">
        <v>406</v>
      </c>
      <c r="C30" s="30" t="s">
        <v>407</v>
      </c>
      <c r="D30" s="31" t="s">
        <v>408</v>
      </c>
      <c r="F30" s="29"/>
    </row>
    <row r="31" spans="1:6" s="14" customFormat="1" ht="25.5" customHeight="1">
      <c r="A31" s="22" t="s">
        <v>320</v>
      </c>
      <c r="B31" s="26" t="s">
        <v>409</v>
      </c>
      <c r="C31" s="27" t="s">
        <v>410</v>
      </c>
      <c r="D31" s="31" t="s">
        <v>249</v>
      </c>
      <c r="F31" s="29"/>
    </row>
    <row r="32" spans="1:6" s="14" customFormat="1" ht="25.5" customHeight="1">
      <c r="A32" s="22" t="s">
        <v>311</v>
      </c>
      <c r="B32" s="26" t="s">
        <v>411</v>
      </c>
      <c r="C32" s="27" t="s">
        <v>412</v>
      </c>
      <c r="D32" s="31" t="s">
        <v>249</v>
      </c>
      <c r="F32" s="29"/>
    </row>
    <row r="33" spans="1:6" s="14" customFormat="1" ht="25.5" customHeight="1">
      <c r="A33" s="22" t="s">
        <v>258</v>
      </c>
      <c r="B33" s="26" t="s">
        <v>413</v>
      </c>
      <c r="C33" s="32" t="s">
        <v>414</v>
      </c>
      <c r="D33" s="31" t="s">
        <v>249</v>
      </c>
      <c r="F33" s="29"/>
    </row>
    <row r="34" spans="1:6" s="14" customFormat="1" ht="25.5" customHeight="1">
      <c r="A34" s="22" t="s">
        <v>296</v>
      </c>
      <c r="B34" s="26" t="s">
        <v>357</v>
      </c>
      <c r="C34" s="27" t="s">
        <v>415</v>
      </c>
      <c r="D34" s="31" t="s">
        <v>416</v>
      </c>
      <c r="F34" s="29"/>
    </row>
    <row r="35" spans="1:6" s="14" customFormat="1" ht="25.5" customHeight="1">
      <c r="A35" s="22" t="s">
        <v>284</v>
      </c>
      <c r="B35" s="26" t="s">
        <v>417</v>
      </c>
      <c r="C35" s="32" t="s">
        <v>418</v>
      </c>
      <c r="D35" s="31" t="s">
        <v>408</v>
      </c>
      <c r="F35" s="29"/>
    </row>
    <row r="36" spans="1:6" s="14" customFormat="1" ht="25.5" customHeight="1">
      <c r="A36" s="22" t="s">
        <v>419</v>
      </c>
      <c r="B36" s="26" t="s">
        <v>420</v>
      </c>
      <c r="C36" s="27" t="s">
        <v>421</v>
      </c>
      <c r="D36" s="31" t="s">
        <v>408</v>
      </c>
      <c r="F36" s="29"/>
    </row>
    <row r="37" spans="1:6" s="14" customFormat="1" ht="25.5" customHeight="1">
      <c r="A37" s="22" t="s">
        <v>221</v>
      </c>
      <c r="B37" s="26" t="s">
        <v>422</v>
      </c>
      <c r="C37" s="27" t="s">
        <v>423</v>
      </c>
      <c r="D37" s="31" t="s">
        <v>408</v>
      </c>
      <c r="F37" s="29"/>
    </row>
    <row r="38" spans="1:6" s="14" customFormat="1" ht="25.5" customHeight="1">
      <c r="A38" s="22" t="s">
        <v>424</v>
      </c>
      <c r="B38" s="26" t="s">
        <v>425</v>
      </c>
      <c r="C38" s="27" t="s">
        <v>426</v>
      </c>
      <c r="D38" s="31" t="s">
        <v>416</v>
      </c>
      <c r="F38" s="29"/>
    </row>
    <row r="39" spans="1:6" s="14" customFormat="1" ht="25.5" customHeight="1">
      <c r="A39" s="22" t="s">
        <v>427</v>
      </c>
      <c r="B39" s="26" t="s">
        <v>428</v>
      </c>
      <c r="C39" s="27" t="s">
        <v>429</v>
      </c>
      <c r="D39" s="31" t="s">
        <v>416</v>
      </c>
      <c r="F39" s="29"/>
    </row>
    <row r="40" spans="1:6" s="14" customFormat="1" ht="25.5" customHeight="1">
      <c r="A40" s="22" t="s">
        <v>430</v>
      </c>
      <c r="B40" s="26" t="s">
        <v>431</v>
      </c>
      <c r="C40" s="27" t="s">
        <v>432</v>
      </c>
      <c r="D40" s="31" t="s">
        <v>416</v>
      </c>
      <c r="F40" s="29"/>
    </row>
    <row r="41" spans="1:6" s="14" customFormat="1" ht="25.5" customHeight="1">
      <c r="A41" s="22" t="s">
        <v>433</v>
      </c>
      <c r="B41" s="26" t="s">
        <v>434</v>
      </c>
      <c r="C41" s="27" t="s">
        <v>435</v>
      </c>
      <c r="D41" s="31" t="s">
        <v>224</v>
      </c>
      <c r="F41" s="29"/>
    </row>
    <row r="42" spans="1:6" s="14" customFormat="1" ht="25.5" customHeight="1">
      <c r="A42" s="22" t="s">
        <v>436</v>
      </c>
      <c r="B42" s="26" t="s">
        <v>437</v>
      </c>
      <c r="C42" s="27" t="s">
        <v>438</v>
      </c>
      <c r="D42" s="31" t="s">
        <v>224</v>
      </c>
      <c r="F42" s="29"/>
    </row>
    <row r="43" spans="1:6" s="14" customFormat="1" ht="25.5" customHeight="1">
      <c r="A43" s="22" t="s">
        <v>439</v>
      </c>
      <c r="B43" s="26" t="s">
        <v>440</v>
      </c>
      <c r="C43" s="27" t="s">
        <v>441</v>
      </c>
      <c r="D43" s="31" t="s">
        <v>224</v>
      </c>
      <c r="F43" s="29"/>
    </row>
    <row r="44" spans="1:6" s="14" customFormat="1" ht="25.5" customHeight="1">
      <c r="A44" s="22" t="s">
        <v>442</v>
      </c>
      <c r="B44" s="26" t="s">
        <v>443</v>
      </c>
      <c r="C44" s="27" t="s">
        <v>444</v>
      </c>
      <c r="D44" s="31" t="s">
        <v>224</v>
      </c>
      <c r="F44" s="29"/>
    </row>
    <row r="45" spans="1:6" s="14" customFormat="1" ht="25.5" customHeight="1">
      <c r="A45" s="22" t="s">
        <v>445</v>
      </c>
      <c r="B45" s="26" t="s">
        <v>446</v>
      </c>
      <c r="C45" s="27" t="s">
        <v>447</v>
      </c>
      <c r="D45" s="31" t="s">
        <v>224</v>
      </c>
      <c r="F45" s="29"/>
    </row>
    <row r="46" spans="1:6" s="14" customFormat="1" ht="25.5" customHeight="1">
      <c r="A46" s="22" t="s">
        <v>448</v>
      </c>
      <c r="B46" s="26" t="s">
        <v>449</v>
      </c>
      <c r="C46" s="27" t="s">
        <v>450</v>
      </c>
      <c r="D46" s="31" t="s">
        <v>224</v>
      </c>
      <c r="F46" s="29"/>
    </row>
    <row r="47" spans="1:6" s="14" customFormat="1" ht="25.5" customHeight="1">
      <c r="A47" s="22" t="s">
        <v>451</v>
      </c>
      <c r="B47" s="26" t="s">
        <v>452</v>
      </c>
      <c r="C47" s="27" t="s">
        <v>453</v>
      </c>
      <c r="D47" s="31" t="s">
        <v>224</v>
      </c>
      <c r="F47" s="29"/>
    </row>
    <row r="48" spans="1:6" s="14" customFormat="1" ht="25.5" customHeight="1">
      <c r="A48" s="22" t="s">
        <v>454</v>
      </c>
      <c r="B48" s="26" t="s">
        <v>455</v>
      </c>
      <c r="C48" s="27" t="s">
        <v>456</v>
      </c>
      <c r="D48" s="31" t="s">
        <v>224</v>
      </c>
      <c r="F48" s="29"/>
    </row>
    <row r="49" spans="1:6" s="14" customFormat="1" ht="25.5" customHeight="1">
      <c r="A49" s="22" t="s">
        <v>457</v>
      </c>
      <c r="B49" s="26" t="s">
        <v>458</v>
      </c>
      <c r="C49" s="27" t="s">
        <v>459</v>
      </c>
      <c r="D49" s="31" t="s">
        <v>224</v>
      </c>
      <c r="F49" s="29"/>
    </row>
    <row r="50" spans="1:6" s="14" customFormat="1" ht="25.5" customHeight="1">
      <c r="A50" s="22" t="s">
        <v>460</v>
      </c>
      <c r="B50" s="26" t="s">
        <v>461</v>
      </c>
      <c r="C50" s="27" t="s">
        <v>462</v>
      </c>
      <c r="D50" s="31" t="s">
        <v>224</v>
      </c>
      <c r="F50" s="29"/>
    </row>
    <row r="51" spans="1:6" s="14" customFormat="1" ht="25.5" customHeight="1">
      <c r="A51" s="22" t="s">
        <v>463</v>
      </c>
      <c r="B51" s="26" t="s">
        <v>464</v>
      </c>
      <c r="C51" s="27" t="s">
        <v>465</v>
      </c>
      <c r="D51" s="31" t="s">
        <v>224</v>
      </c>
      <c r="F51" s="29"/>
    </row>
    <row r="52" spans="1:6" s="14" customFormat="1" ht="25.5" customHeight="1">
      <c r="A52" s="22" t="s">
        <v>225</v>
      </c>
      <c r="B52" s="26" t="s">
        <v>466</v>
      </c>
      <c r="C52" s="27" t="s">
        <v>467</v>
      </c>
      <c r="D52" s="31" t="s">
        <v>224</v>
      </c>
      <c r="F52" s="29"/>
    </row>
    <row r="53" spans="1:6" s="14" customFormat="1" ht="25.5" customHeight="1">
      <c r="A53" s="22" t="s">
        <v>270</v>
      </c>
      <c r="B53" s="26" t="s">
        <v>468</v>
      </c>
      <c r="C53" s="27" t="s">
        <v>469</v>
      </c>
      <c r="D53" s="31" t="s">
        <v>224</v>
      </c>
      <c r="F53" s="29"/>
    </row>
    <row r="54" spans="1:6" s="14" customFormat="1" ht="25.5" customHeight="1">
      <c r="A54" s="22" t="s">
        <v>271</v>
      </c>
      <c r="B54" s="26" t="s">
        <v>470</v>
      </c>
      <c r="C54" s="27" t="s">
        <v>471</v>
      </c>
      <c r="D54" s="31" t="s">
        <v>224</v>
      </c>
      <c r="F54" s="29"/>
    </row>
    <row r="55" spans="1:6" s="14" customFormat="1" ht="25.5" customHeight="1">
      <c r="A55" s="22" t="s">
        <v>272</v>
      </c>
      <c r="B55" s="26" t="s">
        <v>472</v>
      </c>
      <c r="C55" s="27" t="s">
        <v>473</v>
      </c>
      <c r="D55" s="31" t="s">
        <v>224</v>
      </c>
      <c r="F55" s="29"/>
    </row>
    <row r="56" spans="1:6" s="14" customFormat="1" ht="25.5" customHeight="1">
      <c r="A56" s="22" t="s">
        <v>273</v>
      </c>
      <c r="B56" s="26" t="s">
        <v>474</v>
      </c>
      <c r="C56" s="27" t="s">
        <v>475</v>
      </c>
      <c r="D56" s="31" t="s">
        <v>224</v>
      </c>
      <c r="F56" s="29"/>
    </row>
    <row r="57" spans="1:6" s="14" customFormat="1" ht="25.5" customHeight="1">
      <c r="A57" s="22" t="s">
        <v>274</v>
      </c>
      <c r="B57" s="26" t="s">
        <v>476</v>
      </c>
      <c r="C57" s="27" t="s">
        <v>477</v>
      </c>
      <c r="D57" s="31" t="s">
        <v>224</v>
      </c>
      <c r="F57" s="29"/>
    </row>
    <row r="58" spans="1:6" s="14" customFormat="1" ht="25.5" customHeight="1">
      <c r="A58" s="22" t="s">
        <v>275</v>
      </c>
      <c r="B58" s="26" t="s">
        <v>478</v>
      </c>
      <c r="C58" s="27" t="s">
        <v>479</v>
      </c>
      <c r="D58" s="31" t="s">
        <v>224</v>
      </c>
      <c r="F58" s="29"/>
    </row>
    <row r="59" spans="1:6" s="14" customFormat="1" ht="25.5" customHeight="1">
      <c r="A59" s="22" t="s">
        <v>276</v>
      </c>
      <c r="B59" s="26" t="s">
        <v>480</v>
      </c>
      <c r="C59" s="27" t="s">
        <v>481</v>
      </c>
      <c r="D59" s="31" t="s">
        <v>224</v>
      </c>
      <c r="F59" s="29"/>
    </row>
    <row r="60" spans="1:6" s="14" customFormat="1" ht="25.5" customHeight="1">
      <c r="A60" s="22" t="s">
        <v>277</v>
      </c>
      <c r="B60" s="26" t="s">
        <v>482</v>
      </c>
      <c r="C60" s="27" t="s">
        <v>483</v>
      </c>
      <c r="D60" s="31" t="s">
        <v>224</v>
      </c>
      <c r="F60" s="29"/>
    </row>
    <row r="61" spans="1:6" s="14" customFormat="1" ht="25.5" customHeight="1">
      <c r="A61" s="22" t="s">
        <v>278</v>
      </c>
      <c r="B61" s="26" t="s">
        <v>484</v>
      </c>
      <c r="C61" s="27" t="s">
        <v>485</v>
      </c>
      <c r="D61" s="31" t="s">
        <v>224</v>
      </c>
      <c r="F61" s="29"/>
    </row>
    <row r="62" spans="1:6" s="14" customFormat="1" ht="25.5" customHeight="1">
      <c r="A62" s="22" t="s">
        <v>279</v>
      </c>
      <c r="B62" s="26" t="s">
        <v>486</v>
      </c>
      <c r="C62" s="27" t="s">
        <v>487</v>
      </c>
      <c r="D62" s="31" t="s">
        <v>224</v>
      </c>
      <c r="F62" s="29"/>
    </row>
    <row r="63" spans="1:6" s="14" customFormat="1" ht="25.5" customHeight="1">
      <c r="A63" s="22" t="s">
        <v>280</v>
      </c>
      <c r="B63" s="26" t="s">
        <v>488</v>
      </c>
      <c r="C63" s="27" t="s">
        <v>489</v>
      </c>
      <c r="D63" s="31" t="s">
        <v>224</v>
      </c>
      <c r="F63" s="29"/>
    </row>
    <row r="64" spans="1:6" s="14" customFormat="1" ht="25.5" customHeight="1">
      <c r="A64" s="22" t="s">
        <v>281</v>
      </c>
      <c r="B64" s="26" t="s">
        <v>490</v>
      </c>
      <c r="C64" s="27" t="s">
        <v>491</v>
      </c>
      <c r="D64" s="31" t="s">
        <v>224</v>
      </c>
      <c r="F64" s="29"/>
    </row>
    <row r="65" spans="1:6" s="14" customFormat="1" ht="25.5" customHeight="1">
      <c r="A65" s="22" t="s">
        <v>282</v>
      </c>
      <c r="B65" s="26" t="s">
        <v>492</v>
      </c>
      <c r="C65" s="27" t="s">
        <v>493</v>
      </c>
      <c r="D65" s="31" t="s">
        <v>224</v>
      </c>
      <c r="F65" s="29"/>
    </row>
    <row r="66" spans="1:6" s="14" customFormat="1" ht="25.5" customHeight="1">
      <c r="A66" s="22" t="s">
        <v>283</v>
      </c>
      <c r="B66" s="26" t="s">
        <v>494</v>
      </c>
      <c r="C66" s="27" t="s">
        <v>495</v>
      </c>
      <c r="D66" s="31" t="s">
        <v>224</v>
      </c>
      <c r="F66" s="29"/>
    </row>
    <row r="67" spans="1:6" s="14" customFormat="1" ht="25.5" customHeight="1">
      <c r="A67" s="22" t="s">
        <v>251</v>
      </c>
      <c r="B67" s="26" t="s">
        <v>496</v>
      </c>
      <c r="C67" s="27" t="s">
        <v>497</v>
      </c>
      <c r="D67" s="31" t="s">
        <v>224</v>
      </c>
      <c r="F67" s="29"/>
    </row>
    <row r="68" spans="1:6" s="14" customFormat="1" ht="25.5" customHeight="1">
      <c r="A68" s="22" t="s">
        <v>498</v>
      </c>
      <c r="B68" s="26" t="s">
        <v>499</v>
      </c>
      <c r="C68" s="27" t="s">
        <v>500</v>
      </c>
      <c r="D68" s="31" t="s">
        <v>224</v>
      </c>
      <c r="F68" s="29"/>
    </row>
    <row r="69" spans="1:6" s="14" customFormat="1" ht="25.5" customHeight="1">
      <c r="A69" s="22" t="s">
        <v>501</v>
      </c>
      <c r="B69" s="26" t="s">
        <v>502</v>
      </c>
      <c r="C69" s="27" t="s">
        <v>503</v>
      </c>
      <c r="D69" s="31" t="s">
        <v>224</v>
      </c>
      <c r="F69" s="29"/>
    </row>
    <row r="70" spans="1:6" s="14" customFormat="1" ht="25.5" customHeight="1">
      <c r="A70" s="22" t="s">
        <v>504</v>
      </c>
      <c r="B70" s="26" t="s">
        <v>505</v>
      </c>
      <c r="C70" s="27" t="s">
        <v>506</v>
      </c>
      <c r="D70" s="31" t="s">
        <v>224</v>
      </c>
      <c r="F70" s="29"/>
    </row>
    <row r="71" spans="1:6" s="14" customFormat="1" ht="25.5" customHeight="1">
      <c r="A71" s="22" t="s">
        <v>507</v>
      </c>
      <c r="B71" s="26" t="s">
        <v>508</v>
      </c>
      <c r="C71" s="27" t="s">
        <v>509</v>
      </c>
      <c r="D71" s="31" t="s">
        <v>224</v>
      </c>
      <c r="F71" s="29"/>
    </row>
    <row r="72" spans="1:6" s="14" customFormat="1" ht="25.5" customHeight="1">
      <c r="A72" s="22" t="s">
        <v>510</v>
      </c>
      <c r="B72" s="26" t="s">
        <v>511</v>
      </c>
      <c r="C72" s="27" t="s">
        <v>512</v>
      </c>
      <c r="D72" s="31" t="s">
        <v>224</v>
      </c>
      <c r="F72" s="29"/>
    </row>
    <row r="73" spans="1:6" s="14" customFormat="1" ht="25.5" customHeight="1">
      <c r="A73" s="22" t="s">
        <v>513</v>
      </c>
      <c r="B73" s="26" t="s">
        <v>514</v>
      </c>
      <c r="C73" s="27" t="s">
        <v>515</v>
      </c>
      <c r="D73" s="31" t="s">
        <v>224</v>
      </c>
      <c r="F73" s="29"/>
    </row>
    <row r="74" spans="1:6" s="14" customFormat="1" ht="25.5" customHeight="1">
      <c r="A74" s="22" t="s">
        <v>516</v>
      </c>
      <c r="B74" s="26" t="s">
        <v>517</v>
      </c>
      <c r="C74" s="27" t="s">
        <v>518</v>
      </c>
      <c r="D74" s="31" t="s">
        <v>224</v>
      </c>
      <c r="F74" s="29"/>
    </row>
    <row r="75" spans="1:6" s="14" customFormat="1" ht="25.5" customHeight="1">
      <c r="A75" s="22" t="s">
        <v>519</v>
      </c>
      <c r="B75" s="26" t="s">
        <v>520</v>
      </c>
      <c r="C75" s="27" t="s">
        <v>521</v>
      </c>
      <c r="D75" s="31" t="s">
        <v>224</v>
      </c>
      <c r="F75" s="29"/>
    </row>
    <row r="76" spans="1:6" s="14" customFormat="1" ht="25.5" customHeight="1">
      <c r="A76" s="22" t="s">
        <v>522</v>
      </c>
      <c r="B76" s="26" t="s">
        <v>523</v>
      </c>
      <c r="C76" s="27" t="s">
        <v>524</v>
      </c>
      <c r="D76" s="31" t="s">
        <v>224</v>
      </c>
      <c r="F76" s="29"/>
    </row>
    <row r="77" spans="1:6" s="14" customFormat="1" ht="25.5" customHeight="1">
      <c r="A77" s="22" t="s">
        <v>525</v>
      </c>
      <c r="B77" s="26" t="s">
        <v>526</v>
      </c>
      <c r="C77" s="27" t="s">
        <v>527</v>
      </c>
      <c r="D77" s="31" t="s">
        <v>224</v>
      </c>
      <c r="F77" s="29"/>
    </row>
    <row r="78" spans="1:6" s="14" customFormat="1" ht="25.5" customHeight="1">
      <c r="A78" s="22" t="s">
        <v>528</v>
      </c>
      <c r="B78" s="26" t="s">
        <v>529</v>
      </c>
      <c r="C78" s="27" t="s">
        <v>530</v>
      </c>
      <c r="D78" s="31" t="s">
        <v>224</v>
      </c>
      <c r="F78" s="29"/>
    </row>
    <row r="79" spans="1:6" s="14" customFormat="1" ht="25.5" customHeight="1">
      <c r="A79" s="22" t="s">
        <v>531</v>
      </c>
      <c r="B79" s="26" t="s">
        <v>532</v>
      </c>
      <c r="C79" s="27" t="s">
        <v>533</v>
      </c>
      <c r="D79" s="31" t="s">
        <v>224</v>
      </c>
      <c r="F79" s="29"/>
    </row>
    <row r="80" spans="1:6" s="14" customFormat="1" ht="25.5" customHeight="1">
      <c r="A80" s="22" t="s">
        <v>534</v>
      </c>
      <c r="B80" s="26" t="s">
        <v>535</v>
      </c>
      <c r="C80" s="27" t="s">
        <v>536</v>
      </c>
      <c r="D80" s="31" t="s">
        <v>224</v>
      </c>
      <c r="F80" s="29"/>
    </row>
    <row r="81" spans="1:6" s="14" customFormat="1" ht="25.5" customHeight="1">
      <c r="A81" s="22" t="s">
        <v>537</v>
      </c>
      <c r="B81" s="26" t="s">
        <v>538</v>
      </c>
      <c r="C81" s="27" t="s">
        <v>539</v>
      </c>
      <c r="D81" s="31" t="s">
        <v>224</v>
      </c>
      <c r="F81" s="29"/>
    </row>
    <row r="82" spans="1:6" s="14" customFormat="1" ht="25.5" customHeight="1">
      <c r="A82" s="22" t="s">
        <v>540</v>
      </c>
      <c r="B82" s="26" t="s">
        <v>541</v>
      </c>
      <c r="C82" s="27" t="s">
        <v>542</v>
      </c>
      <c r="D82" s="31" t="s">
        <v>224</v>
      </c>
      <c r="F82" s="29"/>
    </row>
    <row r="83" spans="1:6" s="14" customFormat="1" ht="25.5" customHeight="1">
      <c r="A83" s="22" t="s">
        <v>543</v>
      </c>
      <c r="B83" s="26" t="s">
        <v>544</v>
      </c>
      <c r="C83" s="27" t="s">
        <v>545</v>
      </c>
      <c r="D83" s="31" t="s">
        <v>224</v>
      </c>
      <c r="F83" s="29"/>
    </row>
    <row r="84" spans="1:6" s="14" customFormat="1" ht="25.5" customHeight="1">
      <c r="A84" s="22" t="s">
        <v>546</v>
      </c>
      <c r="B84" s="26" t="s">
        <v>547</v>
      </c>
      <c r="C84" s="27" t="s">
        <v>548</v>
      </c>
      <c r="D84" s="31" t="s">
        <v>224</v>
      </c>
      <c r="F84" s="29"/>
    </row>
    <row r="85" spans="1:6" s="14" customFormat="1" ht="25.5" customHeight="1">
      <c r="A85" s="22" t="s">
        <v>549</v>
      </c>
      <c r="B85" s="26" t="s">
        <v>550</v>
      </c>
      <c r="C85" s="27" t="s">
        <v>551</v>
      </c>
      <c r="D85" s="31" t="s">
        <v>224</v>
      </c>
      <c r="F85" s="29"/>
    </row>
    <row r="86" spans="1:6" s="14" customFormat="1" ht="25.5" customHeight="1">
      <c r="A86" s="22" t="s">
        <v>552</v>
      </c>
      <c r="B86" s="26" t="s">
        <v>553</v>
      </c>
      <c r="C86" s="27" t="s">
        <v>554</v>
      </c>
      <c r="D86" s="31" t="s">
        <v>224</v>
      </c>
      <c r="F86" s="29"/>
    </row>
    <row r="87" spans="1:6" s="14" customFormat="1" ht="25.5" customHeight="1">
      <c r="A87" s="22" t="s">
        <v>555</v>
      </c>
      <c r="B87" s="26" t="s">
        <v>556</v>
      </c>
      <c r="C87" s="27" t="s">
        <v>557</v>
      </c>
      <c r="D87" s="31" t="s">
        <v>224</v>
      </c>
      <c r="F87" s="29"/>
    </row>
    <row r="88" spans="1:6" s="14" customFormat="1" ht="25.5" customHeight="1">
      <c r="A88" s="22" t="s">
        <v>558</v>
      </c>
      <c r="B88" s="26" t="s">
        <v>559</v>
      </c>
      <c r="C88" s="27" t="s">
        <v>560</v>
      </c>
      <c r="D88" s="31" t="s">
        <v>347</v>
      </c>
      <c r="F88" s="29"/>
    </row>
    <row r="89" spans="1:6" s="14" customFormat="1" ht="25.5" customHeight="1">
      <c r="A89" s="22" t="s">
        <v>561</v>
      </c>
      <c r="B89" s="26" t="s">
        <v>562</v>
      </c>
      <c r="C89" s="27" t="s">
        <v>563</v>
      </c>
      <c r="D89" s="31" t="s">
        <v>347</v>
      </c>
      <c r="F89" s="29"/>
    </row>
    <row r="90" spans="1:6" s="14" customFormat="1" ht="25.5" customHeight="1">
      <c r="A90" s="22" t="s">
        <v>564</v>
      </c>
      <c r="B90" s="26" t="s">
        <v>565</v>
      </c>
      <c r="C90" s="27" t="s">
        <v>566</v>
      </c>
      <c r="D90" s="31" t="s">
        <v>347</v>
      </c>
      <c r="F90" s="29"/>
    </row>
    <row r="91" spans="1:6" s="14" customFormat="1" ht="25.5" customHeight="1">
      <c r="A91" s="22" t="s">
        <v>567</v>
      </c>
      <c r="B91" s="26" t="s">
        <v>568</v>
      </c>
      <c r="C91" s="27" t="s">
        <v>569</v>
      </c>
      <c r="D91" s="31" t="s">
        <v>347</v>
      </c>
      <c r="F91" s="29"/>
    </row>
    <row r="92" spans="1:6" s="14" customFormat="1" ht="25.5" customHeight="1">
      <c r="A92" s="22" t="s">
        <v>570</v>
      </c>
      <c r="B92" s="26" t="s">
        <v>571</v>
      </c>
      <c r="C92" s="27" t="s">
        <v>572</v>
      </c>
      <c r="D92" s="31" t="s">
        <v>347</v>
      </c>
      <c r="F92" s="29"/>
    </row>
    <row r="93" spans="1:6" s="14" customFormat="1" ht="25.5" customHeight="1">
      <c r="A93" s="22" t="s">
        <v>573</v>
      </c>
      <c r="B93" s="26" t="s">
        <v>574</v>
      </c>
      <c r="C93" s="27" t="s">
        <v>575</v>
      </c>
      <c r="D93" s="31" t="s">
        <v>347</v>
      </c>
      <c r="F93" s="29"/>
    </row>
    <row r="94" spans="1:6" s="14" customFormat="1" ht="25.5" customHeight="1">
      <c r="A94" s="22" t="s">
        <v>576</v>
      </c>
      <c r="B94" s="26" t="s">
        <v>577</v>
      </c>
      <c r="C94" s="27" t="s">
        <v>578</v>
      </c>
      <c r="D94" s="31" t="s">
        <v>347</v>
      </c>
      <c r="F94" s="29"/>
    </row>
    <row r="95" spans="1:6" s="14" customFormat="1" ht="25.5" customHeight="1">
      <c r="A95" s="22" t="s">
        <v>579</v>
      </c>
      <c r="B95" s="26" t="s">
        <v>580</v>
      </c>
      <c r="C95" s="27" t="s">
        <v>581</v>
      </c>
      <c r="D95" s="31" t="s">
        <v>347</v>
      </c>
      <c r="F95" s="29"/>
    </row>
    <row r="96" spans="1:6" s="14" customFormat="1" ht="25.5" customHeight="1">
      <c r="A96" s="22" t="s">
        <v>582</v>
      </c>
      <c r="B96" s="26" t="s">
        <v>583</v>
      </c>
      <c r="C96" s="27" t="s">
        <v>584</v>
      </c>
      <c r="D96" s="31" t="s">
        <v>347</v>
      </c>
      <c r="F96" s="29"/>
    </row>
    <row r="97" spans="1:6" s="14" customFormat="1" ht="25.5" customHeight="1">
      <c r="A97" s="22" t="s">
        <v>585</v>
      </c>
      <c r="B97" s="26" t="s">
        <v>586</v>
      </c>
      <c r="C97" s="27" t="s">
        <v>587</v>
      </c>
      <c r="D97" s="31" t="s">
        <v>347</v>
      </c>
      <c r="F97" s="29"/>
    </row>
    <row r="98" spans="1:6" s="14" customFormat="1" ht="25.5" customHeight="1">
      <c r="A98" s="22" t="s">
        <v>588</v>
      </c>
      <c r="B98" s="26" t="s">
        <v>589</v>
      </c>
      <c r="C98" s="27" t="s">
        <v>590</v>
      </c>
      <c r="D98" s="31" t="s">
        <v>347</v>
      </c>
      <c r="F98" s="29"/>
    </row>
    <row r="99" spans="1:6" s="14" customFormat="1" ht="25.5" customHeight="1">
      <c r="A99" s="22" t="s">
        <v>591</v>
      </c>
      <c r="B99" s="26" t="s">
        <v>592</v>
      </c>
      <c r="C99" s="27" t="s">
        <v>593</v>
      </c>
      <c r="D99" s="31" t="s">
        <v>347</v>
      </c>
      <c r="F99" s="29"/>
    </row>
    <row r="100" spans="1:6" s="14" customFormat="1" ht="25.5" customHeight="1">
      <c r="A100" s="22" t="s">
        <v>594</v>
      </c>
      <c r="B100" s="26" t="s">
        <v>595</v>
      </c>
      <c r="C100" s="27" t="s">
        <v>596</v>
      </c>
      <c r="D100" s="31" t="s">
        <v>347</v>
      </c>
      <c r="F100" s="29"/>
    </row>
    <row r="101" spans="1:6" s="14" customFormat="1" ht="25.5" customHeight="1">
      <c r="A101" s="22" t="s">
        <v>597</v>
      </c>
      <c r="B101" s="26" t="s">
        <v>598</v>
      </c>
      <c r="C101" s="27" t="s">
        <v>599</v>
      </c>
      <c r="D101" s="31" t="s">
        <v>347</v>
      </c>
      <c r="F101" s="29"/>
    </row>
    <row r="102" spans="1:6" s="14" customFormat="1" ht="25.5" customHeight="1">
      <c r="A102" s="22" t="s">
        <v>600</v>
      </c>
      <c r="B102" s="26" t="s">
        <v>601</v>
      </c>
      <c r="C102" s="27" t="s">
        <v>602</v>
      </c>
      <c r="D102" s="31" t="s">
        <v>347</v>
      </c>
      <c r="F102" s="29"/>
    </row>
    <row r="103" spans="1:6" s="14" customFormat="1" ht="25.5" customHeight="1">
      <c r="A103" s="22" t="s">
        <v>603</v>
      </c>
      <c r="B103" s="26" t="s">
        <v>604</v>
      </c>
      <c r="C103" s="27" t="s">
        <v>605</v>
      </c>
      <c r="D103" s="31" t="s">
        <v>408</v>
      </c>
      <c r="F103" s="29"/>
    </row>
    <row r="104" spans="1:6" s="14" customFormat="1" ht="25.5" customHeight="1">
      <c r="A104" s="22" t="s">
        <v>606</v>
      </c>
      <c r="B104" s="26" t="s">
        <v>607</v>
      </c>
      <c r="C104" s="27" t="s">
        <v>608</v>
      </c>
      <c r="D104" s="31" t="s">
        <v>408</v>
      </c>
      <c r="F104" s="29"/>
    </row>
    <row r="105" spans="1:6" s="14" customFormat="1" ht="25.5" customHeight="1">
      <c r="A105" s="22" t="s">
        <v>609</v>
      </c>
      <c r="B105" s="26" t="s">
        <v>610</v>
      </c>
      <c r="C105" s="27" t="s">
        <v>611</v>
      </c>
      <c r="D105" s="31" t="s">
        <v>408</v>
      </c>
      <c r="F105" s="29"/>
    </row>
    <row r="106" spans="1:6" s="14" customFormat="1" ht="25.5" customHeight="1">
      <c r="A106" s="22" t="s">
        <v>612</v>
      </c>
      <c r="B106" s="26" t="s">
        <v>613</v>
      </c>
      <c r="C106" s="27" t="s">
        <v>614</v>
      </c>
      <c r="D106" s="31" t="s">
        <v>408</v>
      </c>
      <c r="F106" s="29"/>
    </row>
    <row r="107" spans="1:6" s="14" customFormat="1" ht="25.5" customHeight="1">
      <c r="A107" s="22" t="s">
        <v>615</v>
      </c>
      <c r="B107" s="26" t="s">
        <v>616</v>
      </c>
      <c r="C107" s="27" t="s">
        <v>617</v>
      </c>
      <c r="D107" s="31" t="s">
        <v>408</v>
      </c>
      <c r="F107" s="29"/>
    </row>
    <row r="108" spans="1:6" s="14" customFormat="1" ht="25.5" customHeight="1">
      <c r="A108" s="22" t="s">
        <v>618</v>
      </c>
      <c r="B108" s="26" t="s">
        <v>619</v>
      </c>
      <c r="C108" s="27" t="s">
        <v>620</v>
      </c>
      <c r="D108" s="31" t="s">
        <v>408</v>
      </c>
      <c r="F108" s="29"/>
    </row>
    <row r="109" spans="1:6" s="14" customFormat="1" ht="25.5" customHeight="1">
      <c r="A109" s="22" t="s">
        <v>621</v>
      </c>
      <c r="B109" s="26" t="s">
        <v>622</v>
      </c>
      <c r="C109" s="27" t="s">
        <v>623</v>
      </c>
      <c r="D109" s="31" t="s">
        <v>408</v>
      </c>
      <c r="F109" s="29"/>
    </row>
    <row r="110" spans="1:6" s="14" customFormat="1" ht="25.5" customHeight="1">
      <c r="A110" s="22" t="s">
        <v>624</v>
      </c>
      <c r="B110" s="26" t="s">
        <v>625</v>
      </c>
      <c r="C110" s="27" t="s">
        <v>626</v>
      </c>
      <c r="D110" s="31" t="s">
        <v>408</v>
      </c>
      <c r="F110" s="29"/>
    </row>
    <row r="111" spans="1:6" s="14" customFormat="1" ht="25.5" customHeight="1">
      <c r="A111" s="22" t="s">
        <v>627</v>
      </c>
      <c r="B111" s="26" t="s">
        <v>628</v>
      </c>
      <c r="C111" s="27" t="s">
        <v>629</v>
      </c>
      <c r="D111" s="31" t="s">
        <v>408</v>
      </c>
      <c r="F111" s="29"/>
    </row>
    <row r="112" spans="1:6" s="14" customFormat="1" ht="25.5" customHeight="1">
      <c r="A112" s="22" t="s">
        <v>630</v>
      </c>
      <c r="B112" s="26" t="s">
        <v>631</v>
      </c>
      <c r="C112" s="27" t="s">
        <v>632</v>
      </c>
      <c r="D112" s="31" t="s">
        <v>408</v>
      </c>
      <c r="F112" s="29"/>
    </row>
    <row r="113" spans="1:6" s="14" customFormat="1" ht="25.5" customHeight="1">
      <c r="A113" s="22" t="s">
        <v>264</v>
      </c>
      <c r="B113" s="26" t="s">
        <v>633</v>
      </c>
      <c r="C113" s="27" t="s">
        <v>634</v>
      </c>
      <c r="D113" s="31" t="s">
        <v>224</v>
      </c>
      <c r="F113" s="29"/>
    </row>
    <row r="114" spans="1:6" s="14" customFormat="1" ht="25.5" customHeight="1">
      <c r="A114" s="22" t="s">
        <v>265</v>
      </c>
      <c r="B114" s="26" t="s">
        <v>635</v>
      </c>
      <c r="C114" s="27" t="s">
        <v>636</v>
      </c>
      <c r="D114" s="31" t="s">
        <v>408</v>
      </c>
      <c r="F114" s="29"/>
    </row>
    <row r="115" spans="1:6" s="14" customFormat="1" ht="25.5" customHeight="1">
      <c r="A115" s="22" t="s">
        <v>266</v>
      </c>
      <c r="B115" s="26" t="s">
        <v>637</v>
      </c>
      <c r="C115" s="27" t="s">
        <v>638</v>
      </c>
      <c r="D115" s="31" t="s">
        <v>408</v>
      </c>
      <c r="F115" s="29"/>
    </row>
    <row r="116" spans="1:6" s="14" customFormat="1" ht="25.5" customHeight="1">
      <c r="A116" s="22" t="s">
        <v>267</v>
      </c>
      <c r="B116" s="26" t="s">
        <v>639</v>
      </c>
      <c r="C116" s="27" t="s">
        <v>640</v>
      </c>
      <c r="D116" s="31" t="s">
        <v>408</v>
      </c>
      <c r="F116" s="29"/>
    </row>
    <row r="117" spans="1:6" s="14" customFormat="1" ht="25.5" customHeight="1">
      <c r="A117" s="22" t="s">
        <v>268</v>
      </c>
      <c r="B117" s="26" t="s">
        <v>641</v>
      </c>
      <c r="C117" s="27" t="s">
        <v>642</v>
      </c>
      <c r="D117" s="31" t="s">
        <v>408</v>
      </c>
      <c r="F117" s="29"/>
    </row>
    <row r="118" spans="1:6" s="14" customFormat="1" ht="25.5" customHeight="1">
      <c r="A118" s="22" t="s">
        <v>269</v>
      </c>
      <c r="B118" s="26" t="s">
        <v>643</v>
      </c>
      <c r="C118" s="27" t="s">
        <v>644</v>
      </c>
      <c r="D118" s="31" t="s">
        <v>408</v>
      </c>
      <c r="F118" s="29"/>
    </row>
    <row r="119" spans="1:6" s="14" customFormat="1" ht="25.5" customHeight="1">
      <c r="A119" s="22" t="s">
        <v>645</v>
      </c>
      <c r="B119" s="26" t="s">
        <v>0</v>
      </c>
      <c r="C119" s="27" t="s">
        <v>1</v>
      </c>
      <c r="D119" s="31" t="s">
        <v>408</v>
      </c>
      <c r="F119" s="29"/>
    </row>
    <row r="120" spans="1:6" s="14" customFormat="1" ht="25.5" customHeight="1">
      <c r="A120" s="22" t="s">
        <v>2</v>
      </c>
      <c r="B120" s="26" t="s">
        <v>3</v>
      </c>
      <c r="C120" s="27" t="s">
        <v>4</v>
      </c>
      <c r="D120" s="31" t="s">
        <v>408</v>
      </c>
      <c r="F120" s="29"/>
    </row>
    <row r="121" spans="1:6" s="14" customFormat="1" ht="25.5" customHeight="1">
      <c r="A121" s="22" t="s">
        <v>5</v>
      </c>
      <c r="B121" s="26" t="s">
        <v>6</v>
      </c>
      <c r="C121" s="27" t="s">
        <v>7</v>
      </c>
      <c r="D121" s="31" t="s">
        <v>408</v>
      </c>
      <c r="F121" s="29"/>
    </row>
    <row r="122" spans="1:6" s="14" customFormat="1" ht="25.5" customHeight="1">
      <c r="A122" s="22" t="s">
        <v>8</v>
      </c>
      <c r="B122" s="26" t="s">
        <v>9</v>
      </c>
      <c r="C122" s="27" t="s">
        <v>10</v>
      </c>
      <c r="D122" s="31" t="s">
        <v>408</v>
      </c>
      <c r="F122" s="29"/>
    </row>
    <row r="123" spans="1:6" s="14" customFormat="1" ht="25.5" customHeight="1">
      <c r="A123" s="22" t="s">
        <v>11</v>
      </c>
      <c r="B123" s="26" t="s">
        <v>12</v>
      </c>
      <c r="C123" s="27" t="s">
        <v>13</v>
      </c>
      <c r="D123" s="31" t="s">
        <v>408</v>
      </c>
      <c r="F123" s="29"/>
    </row>
    <row r="124" spans="1:6" s="14" customFormat="1" ht="25.5" customHeight="1">
      <c r="A124" s="22" t="s">
        <v>14</v>
      </c>
      <c r="B124" s="26" t="s">
        <v>15</v>
      </c>
      <c r="C124" s="27" t="s">
        <v>16</v>
      </c>
      <c r="D124" s="31" t="s">
        <v>408</v>
      </c>
      <c r="F124" s="29"/>
    </row>
    <row r="125" spans="1:6" s="14" customFormat="1" ht="25.5" customHeight="1">
      <c r="A125" s="22" t="s">
        <v>17</v>
      </c>
      <c r="B125" s="26" t="s">
        <v>18</v>
      </c>
      <c r="C125" s="27" t="s">
        <v>19</v>
      </c>
      <c r="D125" s="31" t="s">
        <v>408</v>
      </c>
      <c r="F125" s="29"/>
    </row>
    <row r="126" spans="1:6" s="14" customFormat="1" ht="25.5" customHeight="1">
      <c r="A126" s="22" t="s">
        <v>20</v>
      </c>
      <c r="B126" s="26" t="s">
        <v>21</v>
      </c>
      <c r="C126" s="27" t="s">
        <v>22</v>
      </c>
      <c r="D126" s="31" t="s">
        <v>224</v>
      </c>
      <c r="F126" s="29"/>
    </row>
    <row r="127" spans="1:6" s="14" customFormat="1" ht="25.5" customHeight="1">
      <c r="A127" s="22" t="s">
        <v>23</v>
      </c>
      <c r="B127" s="26" t="s">
        <v>24</v>
      </c>
      <c r="C127" s="27" t="s">
        <v>25</v>
      </c>
      <c r="D127" s="31" t="s">
        <v>347</v>
      </c>
      <c r="F127" s="29"/>
    </row>
    <row r="128" spans="1:6" s="14" customFormat="1" ht="25.5" customHeight="1">
      <c r="A128" s="22" t="s">
        <v>26</v>
      </c>
      <c r="B128" s="26" t="s">
        <v>27</v>
      </c>
      <c r="C128" s="27" t="s">
        <v>28</v>
      </c>
      <c r="D128" s="31" t="s">
        <v>347</v>
      </c>
      <c r="F128" s="29"/>
    </row>
    <row r="129" spans="1:6" s="14" customFormat="1" ht="25.5" customHeight="1">
      <c r="A129" s="22" t="s">
        <v>29</v>
      </c>
      <c r="B129" s="26" t="s">
        <v>30</v>
      </c>
      <c r="C129" s="27" t="s">
        <v>31</v>
      </c>
      <c r="D129" s="31" t="s">
        <v>347</v>
      </c>
      <c r="F129" s="29"/>
    </row>
    <row r="130" spans="1:6" s="14" customFormat="1" ht="25.5" customHeight="1">
      <c r="A130" s="22" t="s">
        <v>32</v>
      </c>
      <c r="B130" s="26" t="s">
        <v>33</v>
      </c>
      <c r="C130" s="27" t="s">
        <v>34</v>
      </c>
      <c r="D130" s="31" t="s">
        <v>347</v>
      </c>
      <c r="F130" s="29"/>
    </row>
    <row r="131" spans="1:6" s="14" customFormat="1" ht="25.5" customHeight="1">
      <c r="A131" s="22" t="s">
        <v>35</v>
      </c>
      <c r="B131" s="26" t="s">
        <v>36</v>
      </c>
      <c r="C131" s="27" t="s">
        <v>37</v>
      </c>
      <c r="D131" s="31" t="s">
        <v>347</v>
      </c>
      <c r="F131" s="29"/>
    </row>
    <row r="132" spans="1:6" s="14" customFormat="1" ht="25.5" customHeight="1">
      <c r="A132" s="22" t="s">
        <v>38</v>
      </c>
      <c r="B132" s="26" t="s">
        <v>39</v>
      </c>
      <c r="C132" s="27" t="s">
        <v>40</v>
      </c>
      <c r="D132" s="31" t="s">
        <v>347</v>
      </c>
      <c r="F132" s="29"/>
    </row>
    <row r="133" spans="1:6" s="14" customFormat="1" ht="25.5" customHeight="1">
      <c r="A133" s="22" t="s">
        <v>41</v>
      </c>
      <c r="B133" s="26" t="s">
        <v>42</v>
      </c>
      <c r="C133" s="27" t="s">
        <v>43</v>
      </c>
      <c r="D133" s="31" t="s">
        <v>347</v>
      </c>
      <c r="F133" s="29"/>
    </row>
    <row r="134" spans="1:6" s="14" customFormat="1" ht="25.5" customHeight="1">
      <c r="A134" s="22" t="s">
        <v>44</v>
      </c>
      <c r="B134" s="26" t="s">
        <v>45</v>
      </c>
      <c r="C134" s="27" t="s">
        <v>46</v>
      </c>
      <c r="D134" s="31" t="s">
        <v>347</v>
      </c>
      <c r="F134" s="29"/>
    </row>
    <row r="135" spans="1:6" s="14" customFormat="1" ht="25.5" customHeight="1">
      <c r="A135" s="22" t="s">
        <v>47</v>
      </c>
      <c r="B135" s="26" t="s">
        <v>48</v>
      </c>
      <c r="C135" s="27" t="s">
        <v>49</v>
      </c>
      <c r="D135" s="31" t="s">
        <v>347</v>
      </c>
      <c r="F135" s="29"/>
    </row>
    <row r="136" spans="1:6" s="14" customFormat="1" ht="25.5" customHeight="1">
      <c r="A136" s="22" t="s">
        <v>50</v>
      </c>
      <c r="B136" s="26" t="s">
        <v>51</v>
      </c>
      <c r="C136" s="26" t="s">
        <v>338</v>
      </c>
      <c r="D136" s="31" t="s">
        <v>416</v>
      </c>
      <c r="F136" s="29"/>
    </row>
    <row r="137" spans="1:6" s="14" customFormat="1" ht="25.5" customHeight="1">
      <c r="A137" s="22" t="s">
        <v>229</v>
      </c>
      <c r="B137" s="26" t="s">
        <v>52</v>
      </c>
      <c r="C137" s="27" t="s">
        <v>53</v>
      </c>
      <c r="D137" s="28" t="s">
        <v>54</v>
      </c>
      <c r="F137" s="29"/>
    </row>
    <row r="138" spans="1:6" s="36" customFormat="1" ht="25.5" customHeight="1">
      <c r="A138" s="33" t="s">
        <v>55</v>
      </c>
      <c r="B138" s="34" t="s">
        <v>52</v>
      </c>
      <c r="C138" s="35" t="s">
        <v>53</v>
      </c>
      <c r="D138" s="28" t="s">
        <v>54</v>
      </c>
      <c r="F138" s="29"/>
    </row>
    <row r="139" spans="1:6" s="14" customFormat="1" ht="25.5" customHeight="1">
      <c r="A139" s="37"/>
      <c r="B139" s="38" t="s">
        <v>56</v>
      </c>
      <c r="C139" s="39" t="s">
        <v>358</v>
      </c>
      <c r="D139" s="31"/>
      <c r="F139" s="29"/>
    </row>
    <row r="140" spans="1:6" s="14" customFormat="1" ht="25.5" customHeight="1">
      <c r="A140" s="37" t="s">
        <v>57</v>
      </c>
      <c r="B140" s="40" t="s">
        <v>58</v>
      </c>
      <c r="C140" s="41" t="s">
        <v>59</v>
      </c>
      <c r="D140" s="31" t="s">
        <v>243</v>
      </c>
      <c r="F140" s="29"/>
    </row>
    <row r="141" spans="1:6" s="14" customFormat="1" ht="25.5" customHeight="1">
      <c r="A141" s="37" t="s">
        <v>60</v>
      </c>
      <c r="B141" s="40" t="s">
        <v>61</v>
      </c>
      <c r="C141" s="41" t="s">
        <v>62</v>
      </c>
      <c r="D141" s="31" t="s">
        <v>243</v>
      </c>
      <c r="F141" s="29"/>
    </row>
    <row r="142" spans="1:6" s="14" customFormat="1" ht="25.5" customHeight="1">
      <c r="A142" s="37" t="s">
        <v>63</v>
      </c>
      <c r="B142" s="40" t="s">
        <v>64</v>
      </c>
      <c r="C142" s="41" t="s">
        <v>65</v>
      </c>
      <c r="D142" s="28" t="s">
        <v>54</v>
      </c>
      <c r="F142" s="29"/>
    </row>
    <row r="143" spans="1:6" s="14" customFormat="1" ht="25.5" customHeight="1">
      <c r="A143" s="37" t="s">
        <v>66</v>
      </c>
      <c r="B143" s="40" t="s">
        <v>67</v>
      </c>
      <c r="C143" s="41" t="s">
        <v>68</v>
      </c>
      <c r="D143" s="28" t="s">
        <v>54</v>
      </c>
      <c r="F143" s="29"/>
    </row>
    <row r="144" spans="1:6" s="14" customFormat="1" ht="25.5" customHeight="1">
      <c r="A144" s="37" t="s">
        <v>69</v>
      </c>
      <c r="B144" s="40" t="s">
        <v>70</v>
      </c>
      <c r="C144" s="41" t="s">
        <v>71</v>
      </c>
      <c r="D144" s="28" t="s">
        <v>54</v>
      </c>
      <c r="F144" s="29"/>
    </row>
    <row r="145" spans="1:6" s="14" customFormat="1" ht="25.5" customHeight="1">
      <c r="A145" s="37" t="s">
        <v>72</v>
      </c>
      <c r="B145" s="40" t="s">
        <v>73</v>
      </c>
      <c r="C145" s="41" t="s">
        <v>74</v>
      </c>
      <c r="D145" s="28" t="s">
        <v>54</v>
      </c>
      <c r="F145" s="29"/>
    </row>
    <row r="146" spans="1:6" s="14" customFormat="1" ht="25.5" customHeight="1">
      <c r="A146" s="37" t="s">
        <v>75</v>
      </c>
      <c r="B146" s="40" t="s">
        <v>70</v>
      </c>
      <c r="C146" s="41" t="s">
        <v>71</v>
      </c>
      <c r="D146" s="28" t="s">
        <v>54</v>
      </c>
      <c r="F146" s="29"/>
    </row>
    <row r="147" spans="1:6" s="14" customFormat="1" ht="25.5" customHeight="1">
      <c r="A147" s="37" t="s">
        <v>76</v>
      </c>
      <c r="B147" s="40" t="s">
        <v>77</v>
      </c>
      <c r="C147" s="41" t="s">
        <v>78</v>
      </c>
      <c r="D147" s="28" t="s">
        <v>54</v>
      </c>
      <c r="F147" s="29"/>
    </row>
    <row r="148" spans="1:6" s="14" customFormat="1" ht="25.5" customHeight="1">
      <c r="A148" s="37"/>
      <c r="B148" s="38" t="s">
        <v>79</v>
      </c>
      <c r="C148" s="27" t="s">
        <v>358</v>
      </c>
      <c r="D148" s="31"/>
      <c r="F148" s="29"/>
    </row>
    <row r="149" spans="1:6" s="14" customFormat="1" ht="25.5" customHeight="1">
      <c r="A149" s="37" t="s">
        <v>317</v>
      </c>
      <c r="B149" s="26" t="s">
        <v>80</v>
      </c>
      <c r="C149" s="27" t="s">
        <v>81</v>
      </c>
      <c r="D149" s="28" t="s">
        <v>347</v>
      </c>
      <c r="F149" s="29"/>
    </row>
    <row r="150" spans="1:6" s="14" customFormat="1" ht="25.5" customHeight="1">
      <c r="A150" s="37" t="s">
        <v>318</v>
      </c>
      <c r="B150" s="26" t="s">
        <v>82</v>
      </c>
      <c r="C150" s="27" t="s">
        <v>83</v>
      </c>
      <c r="D150" s="31" t="s">
        <v>408</v>
      </c>
      <c r="F150" s="29"/>
    </row>
    <row r="151" spans="1:6" s="14" customFormat="1" ht="25.5" customHeight="1">
      <c r="A151" s="37" t="s">
        <v>84</v>
      </c>
      <c r="B151" s="26" t="s">
        <v>85</v>
      </c>
      <c r="C151" s="27" t="s">
        <v>86</v>
      </c>
      <c r="D151" s="28" t="s">
        <v>347</v>
      </c>
      <c r="F151" s="29"/>
    </row>
    <row r="152" spans="1:6" s="14" customFormat="1" ht="25.5" customHeight="1">
      <c r="A152" s="37" t="s">
        <v>319</v>
      </c>
      <c r="B152" s="26" t="s">
        <v>87</v>
      </c>
      <c r="C152" s="27" t="s">
        <v>88</v>
      </c>
      <c r="D152" s="28" t="s">
        <v>347</v>
      </c>
      <c r="F152" s="29"/>
    </row>
    <row r="153" spans="1:6" s="14" customFormat="1" ht="25.5" customHeight="1">
      <c r="A153" s="37" t="s">
        <v>315</v>
      </c>
      <c r="B153" s="40" t="s">
        <v>89</v>
      </c>
      <c r="C153" s="41" t="s">
        <v>90</v>
      </c>
      <c r="D153" s="28" t="s">
        <v>347</v>
      </c>
      <c r="F153" s="29"/>
    </row>
    <row r="154" spans="1:6" s="14" customFormat="1" ht="25.5" customHeight="1">
      <c r="A154" s="37" t="s">
        <v>316</v>
      </c>
      <c r="B154" s="40" t="s">
        <v>91</v>
      </c>
      <c r="C154" s="41" t="s">
        <v>92</v>
      </c>
      <c r="D154" s="28" t="s">
        <v>347</v>
      </c>
      <c r="F154" s="29"/>
    </row>
    <row r="155" spans="1:6" s="14" customFormat="1" ht="25.5" customHeight="1">
      <c r="A155" s="37" t="s">
        <v>93</v>
      </c>
      <c r="B155" s="40" t="s">
        <v>94</v>
      </c>
      <c r="C155" s="41" t="s">
        <v>95</v>
      </c>
      <c r="D155" s="31" t="s">
        <v>408</v>
      </c>
      <c r="F155" s="29"/>
    </row>
    <row r="156" spans="1:6" s="14" customFormat="1" ht="25.5" customHeight="1">
      <c r="A156" s="37"/>
      <c r="B156" s="38" t="s">
        <v>96</v>
      </c>
      <c r="C156" s="27" t="s">
        <v>358</v>
      </c>
      <c r="D156" s="31"/>
      <c r="F156" s="29"/>
    </row>
    <row r="157" spans="1:6" ht="21">
      <c r="A157" s="22" t="s">
        <v>324</v>
      </c>
      <c r="B157" s="42" t="s">
        <v>97</v>
      </c>
      <c r="C157" s="43" t="s">
        <v>98</v>
      </c>
      <c r="D157" s="42" t="s">
        <v>249</v>
      </c>
      <c r="F157" s="29"/>
    </row>
    <row r="158" spans="1:6" ht="21">
      <c r="A158" s="22" t="s">
        <v>325</v>
      </c>
      <c r="B158" s="42" t="s">
        <v>99</v>
      </c>
      <c r="C158" s="43" t="s">
        <v>100</v>
      </c>
      <c r="D158" s="42" t="s">
        <v>249</v>
      </c>
      <c r="F158" s="29"/>
    </row>
    <row r="159" spans="1:6" ht="21">
      <c r="A159" s="22" t="s">
        <v>227</v>
      </c>
      <c r="B159" s="42" t="s">
        <v>101</v>
      </c>
      <c r="C159" s="43" t="s">
        <v>102</v>
      </c>
      <c r="D159" s="42" t="s">
        <v>347</v>
      </c>
      <c r="F159" s="29"/>
    </row>
    <row r="160" spans="1:6" ht="21">
      <c r="A160" s="22" t="s">
        <v>326</v>
      </c>
      <c r="B160" s="42" t="s">
        <v>103</v>
      </c>
      <c r="C160" s="43" t="s">
        <v>104</v>
      </c>
      <c r="D160" s="42" t="s">
        <v>249</v>
      </c>
      <c r="F160" s="29"/>
    </row>
    <row r="161" spans="1:6" ht="21">
      <c r="A161" s="22" t="s">
        <v>239</v>
      </c>
      <c r="B161" s="42" t="s">
        <v>105</v>
      </c>
      <c r="C161" s="43" t="s">
        <v>106</v>
      </c>
      <c r="D161" s="42" t="s">
        <v>249</v>
      </c>
      <c r="F161" s="29"/>
    </row>
    <row r="162" spans="1:6" ht="21">
      <c r="A162" s="22" t="s">
        <v>231</v>
      </c>
      <c r="B162" s="42" t="s">
        <v>107</v>
      </c>
      <c r="C162" s="43" t="s">
        <v>108</v>
      </c>
      <c r="D162" s="42" t="s">
        <v>109</v>
      </c>
      <c r="F162" s="29"/>
    </row>
    <row r="163" spans="1:6" ht="21">
      <c r="A163" s="22" t="s">
        <v>226</v>
      </c>
      <c r="B163" s="42" t="s">
        <v>110</v>
      </c>
      <c r="C163" s="43" t="s">
        <v>111</v>
      </c>
      <c r="D163" s="42" t="s">
        <v>249</v>
      </c>
      <c r="F163" s="29"/>
    </row>
    <row r="164" spans="1:6" ht="21">
      <c r="A164" s="22" t="s">
        <v>327</v>
      </c>
      <c r="B164" s="42" t="s">
        <v>112</v>
      </c>
      <c r="C164" s="43" t="s">
        <v>113</v>
      </c>
      <c r="D164" s="42" t="s">
        <v>249</v>
      </c>
      <c r="F164" s="29"/>
    </row>
    <row r="165" spans="1:6" ht="21">
      <c r="A165" s="22" t="s">
        <v>246</v>
      </c>
      <c r="B165" s="42" t="s">
        <v>114</v>
      </c>
      <c r="C165" s="43" t="s">
        <v>115</v>
      </c>
      <c r="D165" s="42" t="s">
        <v>249</v>
      </c>
      <c r="F165" s="29"/>
    </row>
    <row r="166" spans="1:6" ht="21">
      <c r="A166" s="22" t="s">
        <v>252</v>
      </c>
      <c r="B166" s="42" t="s">
        <v>116</v>
      </c>
      <c r="C166" s="43" t="s">
        <v>117</v>
      </c>
      <c r="D166" s="42" t="s">
        <v>243</v>
      </c>
      <c r="F166" s="29"/>
    </row>
    <row r="167" spans="1:6" ht="21">
      <c r="A167" s="22" t="s">
        <v>228</v>
      </c>
      <c r="B167" s="42" t="s">
        <v>118</v>
      </c>
      <c r="C167" s="43" t="s">
        <v>119</v>
      </c>
      <c r="D167" s="42" t="s">
        <v>240</v>
      </c>
      <c r="F167" s="29"/>
    </row>
    <row r="168" spans="1:6" ht="21">
      <c r="A168" s="22" t="s">
        <v>120</v>
      </c>
      <c r="B168" s="42" t="s">
        <v>121</v>
      </c>
      <c r="C168" s="43" t="s">
        <v>122</v>
      </c>
      <c r="D168" s="42" t="s">
        <v>249</v>
      </c>
      <c r="F168" s="29"/>
    </row>
    <row r="169" spans="1:6" ht="21">
      <c r="A169" s="22" t="s">
        <v>328</v>
      </c>
      <c r="B169" s="42" t="s">
        <v>123</v>
      </c>
      <c r="C169" s="43" t="s">
        <v>124</v>
      </c>
      <c r="D169" s="42" t="s">
        <v>249</v>
      </c>
      <c r="F169" s="29"/>
    </row>
    <row r="170" spans="1:6" ht="21">
      <c r="A170" s="22" t="s">
        <v>247</v>
      </c>
      <c r="B170" s="42" t="s">
        <v>125</v>
      </c>
      <c r="C170" s="43" t="s">
        <v>126</v>
      </c>
      <c r="D170" s="42" t="s">
        <v>249</v>
      </c>
      <c r="F170" s="29"/>
    </row>
    <row r="171" spans="1:6" ht="21">
      <c r="A171" s="22" t="s">
        <v>233</v>
      </c>
      <c r="B171" s="42" t="s">
        <v>127</v>
      </c>
      <c r="C171" s="43" t="s">
        <v>128</v>
      </c>
      <c r="D171" s="42" t="s">
        <v>249</v>
      </c>
      <c r="F171" s="29"/>
    </row>
    <row r="172" spans="1:6" ht="21">
      <c r="A172" s="22" t="s">
        <v>232</v>
      </c>
      <c r="B172" s="42" t="s">
        <v>129</v>
      </c>
      <c r="C172" s="43" t="s">
        <v>130</v>
      </c>
      <c r="D172" s="42" t="s">
        <v>249</v>
      </c>
      <c r="F172" s="29"/>
    </row>
    <row r="173" spans="1:6" ht="21">
      <c r="A173" s="22" t="s">
        <v>241</v>
      </c>
      <c r="B173" s="42" t="s">
        <v>131</v>
      </c>
      <c r="C173" s="43" t="s">
        <v>132</v>
      </c>
      <c r="D173" s="42" t="s">
        <v>249</v>
      </c>
      <c r="F173" s="29"/>
    </row>
    <row r="174" spans="1:6" ht="21">
      <c r="A174" s="22" t="s">
        <v>248</v>
      </c>
      <c r="B174" s="42" t="s">
        <v>133</v>
      </c>
      <c r="C174" s="43" t="s">
        <v>134</v>
      </c>
      <c r="D174" s="42" t="s">
        <v>249</v>
      </c>
      <c r="F174" s="29"/>
    </row>
    <row r="175" spans="1:6" ht="21">
      <c r="A175" s="22" t="s">
        <v>330</v>
      </c>
      <c r="B175" s="42" t="s">
        <v>135</v>
      </c>
      <c r="C175" s="43" t="s">
        <v>136</v>
      </c>
      <c r="D175" s="42" t="s">
        <v>249</v>
      </c>
      <c r="F175" s="29"/>
    </row>
    <row r="176" spans="1:6" ht="21">
      <c r="A176" s="22" t="s">
        <v>245</v>
      </c>
      <c r="B176" s="42" t="s">
        <v>137</v>
      </c>
      <c r="C176" s="43" t="s">
        <v>138</v>
      </c>
      <c r="D176" s="42" t="s">
        <v>243</v>
      </c>
      <c r="F176" s="29"/>
    </row>
    <row r="177" spans="1:6" ht="21">
      <c r="A177" s="22" t="s">
        <v>331</v>
      </c>
      <c r="B177" s="42" t="s">
        <v>139</v>
      </c>
      <c r="C177" s="43" t="s">
        <v>140</v>
      </c>
      <c r="D177" s="42" t="s">
        <v>249</v>
      </c>
      <c r="F177" s="29"/>
    </row>
    <row r="178" spans="1:6" ht="21">
      <c r="A178" s="22" t="s">
        <v>332</v>
      </c>
      <c r="B178" s="42" t="s">
        <v>141</v>
      </c>
      <c r="C178" s="43" t="s">
        <v>142</v>
      </c>
      <c r="D178" s="42" t="s">
        <v>249</v>
      </c>
      <c r="F178" s="29"/>
    </row>
    <row r="179" spans="1:6" ht="21">
      <c r="A179" s="22" t="s">
        <v>234</v>
      </c>
      <c r="B179" s="42" t="s">
        <v>143</v>
      </c>
      <c r="C179" s="43" t="s">
        <v>144</v>
      </c>
      <c r="D179" s="42" t="s">
        <v>249</v>
      </c>
      <c r="F179" s="29"/>
    </row>
    <row r="180" spans="1:6" ht="21">
      <c r="A180" s="22" t="s">
        <v>333</v>
      </c>
      <c r="B180" s="42" t="s">
        <v>145</v>
      </c>
      <c r="C180" s="43" t="s">
        <v>146</v>
      </c>
      <c r="D180" s="42" t="s">
        <v>249</v>
      </c>
      <c r="F180" s="29"/>
    </row>
    <row r="181" spans="1:6" ht="21">
      <c r="A181" s="22" t="s">
        <v>334</v>
      </c>
      <c r="B181" s="42" t="s">
        <v>147</v>
      </c>
      <c r="C181" s="43" t="s">
        <v>148</v>
      </c>
      <c r="D181" s="42" t="s">
        <v>249</v>
      </c>
      <c r="F181" s="29"/>
    </row>
    <row r="182" spans="1:6" ht="21">
      <c r="A182" s="22" t="s">
        <v>335</v>
      </c>
      <c r="B182" s="42" t="s">
        <v>149</v>
      </c>
      <c r="C182" s="43" t="s">
        <v>150</v>
      </c>
      <c r="D182" s="42" t="s">
        <v>249</v>
      </c>
      <c r="F182" s="29"/>
    </row>
    <row r="183" spans="1:6" ht="21">
      <c r="A183" s="22" t="s">
        <v>223</v>
      </c>
      <c r="B183" s="42" t="s">
        <v>151</v>
      </c>
      <c r="C183" s="43" t="s">
        <v>152</v>
      </c>
      <c r="D183" s="42" t="s">
        <v>249</v>
      </c>
      <c r="F183" s="29"/>
    </row>
    <row r="184" spans="1:6" ht="21">
      <c r="A184" s="22" t="s">
        <v>235</v>
      </c>
      <c r="B184" s="42" t="s">
        <v>153</v>
      </c>
      <c r="C184" s="43" t="s">
        <v>154</v>
      </c>
      <c r="D184" s="42" t="s">
        <v>249</v>
      </c>
      <c r="F184" s="29"/>
    </row>
    <row r="185" spans="1:6" ht="21">
      <c r="A185" s="22" t="s">
        <v>242</v>
      </c>
      <c r="B185" s="42" t="s">
        <v>155</v>
      </c>
      <c r="C185" s="43" t="s">
        <v>156</v>
      </c>
      <c r="D185" s="42" t="s">
        <v>249</v>
      </c>
      <c r="F185" s="29"/>
    </row>
    <row r="186" spans="1:6" ht="21">
      <c r="A186" s="22" t="s">
        <v>157</v>
      </c>
      <c r="B186" s="42" t="s">
        <v>158</v>
      </c>
      <c r="C186" s="43" t="s">
        <v>159</v>
      </c>
      <c r="D186" s="42" t="s">
        <v>249</v>
      </c>
      <c r="F186" s="29"/>
    </row>
    <row r="187" spans="1:6" ht="21">
      <c r="A187" s="22" t="s">
        <v>237</v>
      </c>
      <c r="B187" s="42" t="s">
        <v>160</v>
      </c>
      <c r="C187" s="43" t="s">
        <v>161</v>
      </c>
      <c r="D187" s="42" t="s">
        <v>249</v>
      </c>
      <c r="F187" s="29"/>
    </row>
    <row r="188" spans="1:6" ht="21">
      <c r="A188" s="22" t="s">
        <v>336</v>
      </c>
      <c r="B188" s="42" t="s">
        <v>162</v>
      </c>
      <c r="C188" s="43" t="s">
        <v>163</v>
      </c>
      <c r="D188" s="42" t="s">
        <v>249</v>
      </c>
      <c r="F188" s="29"/>
    </row>
    <row r="189" spans="1:6" ht="21">
      <c r="A189" s="22" t="s">
        <v>236</v>
      </c>
      <c r="B189" s="42" t="s">
        <v>164</v>
      </c>
      <c r="C189" s="43" t="s">
        <v>165</v>
      </c>
      <c r="D189" s="42" t="s">
        <v>243</v>
      </c>
      <c r="F189" s="29"/>
    </row>
    <row r="190" spans="1:6" ht="21">
      <c r="A190" s="22" t="s">
        <v>329</v>
      </c>
      <c r="B190" s="42" t="s">
        <v>166</v>
      </c>
      <c r="C190" s="43" t="s">
        <v>167</v>
      </c>
      <c r="D190" s="42" t="s">
        <v>243</v>
      </c>
      <c r="F190" s="29"/>
    </row>
    <row r="191" spans="1:6" ht="21">
      <c r="A191" s="22" t="s">
        <v>168</v>
      </c>
      <c r="B191" s="42" t="s">
        <v>169</v>
      </c>
      <c r="C191" s="43" t="s">
        <v>170</v>
      </c>
      <c r="D191" s="42" t="s">
        <v>243</v>
      </c>
      <c r="F191" s="29"/>
    </row>
    <row r="192" spans="1:6" ht="21">
      <c r="A192" s="22" t="s">
        <v>171</v>
      </c>
      <c r="B192" s="42" t="s">
        <v>172</v>
      </c>
      <c r="C192" s="43" t="s">
        <v>173</v>
      </c>
      <c r="D192" s="42" t="s">
        <v>416</v>
      </c>
      <c r="F192" s="29"/>
    </row>
    <row r="193" spans="1:6" ht="21">
      <c r="A193" s="22" t="s">
        <v>244</v>
      </c>
      <c r="B193" s="42" t="s">
        <v>174</v>
      </c>
      <c r="C193" s="43" t="s">
        <v>175</v>
      </c>
      <c r="D193" s="42" t="s">
        <v>240</v>
      </c>
      <c r="F193" s="29"/>
    </row>
    <row r="194" spans="1:6" ht="21.75" thickBot="1">
      <c r="A194" s="44" t="s">
        <v>337</v>
      </c>
      <c r="B194" s="45" t="s">
        <v>176</v>
      </c>
      <c r="C194" s="46" t="s">
        <v>177</v>
      </c>
      <c r="D194" s="45" t="s">
        <v>249</v>
      </c>
      <c r="F194" s="29"/>
    </row>
    <row r="195" spans="3:6" ht="21">
      <c r="C195" s="17" t="s">
        <v>358</v>
      </c>
      <c r="F195" s="29"/>
    </row>
  </sheetData>
  <sheetProtection/>
  <mergeCells count="3">
    <mergeCell ref="B3:C3"/>
    <mergeCell ref="B1:C1"/>
    <mergeCell ref="B2:C2"/>
  </mergeCells>
  <printOptions/>
  <pageMargins left="0.42" right="0.22" top="0.18" bottom="0.18" header="0.5" footer="0.16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pane xSplit="1" ySplit="7" topLeftCell="B8" activePane="bottomRight" state="frozen"/>
      <selection pane="topLeft" activeCell="O66" sqref="O66"/>
      <selection pane="topRight" activeCell="O66" sqref="O66"/>
      <selection pane="bottomLeft" activeCell="O66" sqref="O66"/>
      <selection pane="bottomRight" activeCell="C9" sqref="C9"/>
    </sheetView>
  </sheetViews>
  <sheetFormatPr defaultColWidth="9.140625" defaultRowHeight="21.75"/>
  <cols>
    <col min="1" max="1" width="12.00390625" style="84" customWidth="1"/>
    <col min="2" max="2" width="10.7109375" style="84" customWidth="1"/>
    <col min="3" max="3" width="10.7109375" style="113" customWidth="1"/>
    <col min="4" max="5" width="6.8515625" style="84" customWidth="1"/>
    <col min="6" max="6" width="8.28125" style="84" customWidth="1"/>
    <col min="7" max="7" width="11.8515625" style="108" bestFit="1" customWidth="1"/>
    <col min="8" max="8" width="9.00390625" style="84" customWidth="1"/>
    <col min="9" max="9" width="14.00390625" style="84" customWidth="1"/>
    <col min="10" max="10" width="13.140625" style="84" customWidth="1"/>
    <col min="11" max="11" width="11.140625" style="84" customWidth="1"/>
    <col min="12" max="12" width="11.00390625" style="84" customWidth="1"/>
    <col min="13" max="13" width="13.421875" style="84" customWidth="1"/>
    <col min="14" max="14" width="21.7109375" style="84" bestFit="1" customWidth="1"/>
    <col min="15" max="16384" width="9.140625" style="84" customWidth="1"/>
  </cols>
  <sheetData>
    <row r="1" spans="1:14" ht="21">
      <c r="A1" s="146" t="s">
        <v>190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21">
      <c r="A2" s="147" t="s">
        <v>723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1">
      <c r="A3" s="147" t="s">
        <v>772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21">
      <c r="A4" s="147" t="s">
        <v>724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2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21" customHeight="1">
      <c r="A6" s="144" t="s">
        <v>212</v>
      </c>
      <c r="B6" s="144" t="s">
        <v>725</v>
      </c>
      <c r="C6" s="144" t="s">
        <v>726</v>
      </c>
      <c r="D6" s="144" t="s">
        <v>727</v>
      </c>
      <c r="E6" s="144"/>
      <c r="F6" s="144" t="s">
        <v>728</v>
      </c>
      <c r="G6" s="144" t="s">
        <v>210</v>
      </c>
      <c r="H6" s="144" t="s">
        <v>215</v>
      </c>
      <c r="I6" s="144" t="s">
        <v>211</v>
      </c>
      <c r="J6" s="144" t="s">
        <v>729</v>
      </c>
      <c r="K6" s="144" t="s">
        <v>218</v>
      </c>
      <c r="L6" s="144" t="s">
        <v>730</v>
      </c>
      <c r="M6" s="148" t="s">
        <v>731</v>
      </c>
      <c r="N6" s="149"/>
    </row>
    <row r="7" spans="1:14" ht="21">
      <c r="A7" s="144"/>
      <c r="B7" s="144"/>
      <c r="C7" s="144"/>
      <c r="D7" s="86" t="s">
        <v>213</v>
      </c>
      <c r="E7" s="86" t="s">
        <v>214</v>
      </c>
      <c r="F7" s="144"/>
      <c r="G7" s="144"/>
      <c r="H7" s="144"/>
      <c r="I7" s="144"/>
      <c r="J7" s="144"/>
      <c r="K7" s="144"/>
      <c r="L7" s="144"/>
      <c r="M7" s="85" t="s">
        <v>732</v>
      </c>
      <c r="N7" s="85" t="s">
        <v>196</v>
      </c>
    </row>
    <row r="8" spans="1:14" ht="21">
      <c r="A8" s="88" t="s">
        <v>221</v>
      </c>
      <c r="B8" s="89" t="s">
        <v>650</v>
      </c>
      <c r="C8" s="90">
        <v>40604</v>
      </c>
      <c r="D8" s="91" t="s">
        <v>735</v>
      </c>
      <c r="E8" s="91"/>
      <c r="F8" s="92">
        <v>4</v>
      </c>
      <c r="G8" s="93" t="s">
        <v>773</v>
      </c>
      <c r="H8" s="89">
        <v>5</v>
      </c>
      <c r="I8" s="89"/>
      <c r="J8" s="89" t="s">
        <v>650</v>
      </c>
      <c r="K8" s="89" t="s">
        <v>774</v>
      </c>
      <c r="L8" s="95">
        <v>0.1506849315068493</v>
      </c>
      <c r="M8" s="96">
        <v>996247.01</v>
      </c>
      <c r="N8" s="97">
        <v>0.00015654861947782093</v>
      </c>
    </row>
    <row r="9" spans="1:14" ht="21">
      <c r="A9" s="88" t="s">
        <v>221</v>
      </c>
      <c r="B9" s="89" t="s">
        <v>650</v>
      </c>
      <c r="C9" s="90">
        <v>40604</v>
      </c>
      <c r="D9" s="91" t="s">
        <v>735</v>
      </c>
      <c r="E9" s="91"/>
      <c r="F9" s="92">
        <v>4</v>
      </c>
      <c r="G9" s="93" t="s">
        <v>775</v>
      </c>
      <c r="H9" s="89">
        <v>4</v>
      </c>
      <c r="I9" s="89"/>
      <c r="J9" s="89" t="s">
        <v>650</v>
      </c>
      <c r="K9" s="89" t="s">
        <v>774</v>
      </c>
      <c r="L9" s="95">
        <v>0.1917808219178082</v>
      </c>
      <c r="M9" s="96">
        <v>3885814.9</v>
      </c>
      <c r="N9" s="97">
        <v>0.0006106105735176529</v>
      </c>
    </row>
    <row r="10" spans="1:14" ht="21">
      <c r="A10" s="88" t="s">
        <v>221</v>
      </c>
      <c r="B10" s="89" t="s">
        <v>650</v>
      </c>
      <c r="C10" s="90">
        <v>40604</v>
      </c>
      <c r="D10" s="91" t="s">
        <v>735</v>
      </c>
      <c r="E10" s="91"/>
      <c r="F10" s="92">
        <v>4</v>
      </c>
      <c r="G10" s="93" t="s">
        <v>776</v>
      </c>
      <c r="H10" s="89">
        <v>4</v>
      </c>
      <c r="I10" s="89"/>
      <c r="J10" s="89" t="s">
        <v>650</v>
      </c>
      <c r="K10" s="89" t="s">
        <v>774</v>
      </c>
      <c r="L10" s="95">
        <v>0.22465753424657534</v>
      </c>
      <c r="M10" s="96">
        <v>1968941.56</v>
      </c>
      <c r="N10" s="97">
        <v>0.00030939624406050377</v>
      </c>
    </row>
    <row r="11" spans="1:14" ht="21">
      <c r="A11" s="88" t="s">
        <v>221</v>
      </c>
      <c r="B11" s="89" t="s">
        <v>650</v>
      </c>
      <c r="C11" s="90">
        <v>40604</v>
      </c>
      <c r="D11" s="91" t="s">
        <v>735</v>
      </c>
      <c r="E11" s="91"/>
      <c r="F11" s="92">
        <v>4</v>
      </c>
      <c r="G11" s="93" t="s">
        <v>777</v>
      </c>
      <c r="H11" s="89">
        <v>4</v>
      </c>
      <c r="I11" s="89"/>
      <c r="J11" s="89" t="s">
        <v>650</v>
      </c>
      <c r="K11" s="89" t="s">
        <v>774</v>
      </c>
      <c r="L11" s="95">
        <v>0.22465753424657534</v>
      </c>
      <c r="M11" s="96">
        <v>1673600.33</v>
      </c>
      <c r="N11" s="97">
        <v>0.00026298680807998166</v>
      </c>
    </row>
    <row r="12" spans="1:14" ht="21">
      <c r="A12" s="88" t="s">
        <v>221</v>
      </c>
      <c r="B12" s="89" t="s">
        <v>650</v>
      </c>
      <c r="C12" s="90">
        <v>40604</v>
      </c>
      <c r="D12" s="91" t="s">
        <v>735</v>
      </c>
      <c r="E12" s="91"/>
      <c r="F12" s="92">
        <v>4</v>
      </c>
      <c r="G12" s="93" t="s">
        <v>778</v>
      </c>
      <c r="H12" s="89">
        <v>4</v>
      </c>
      <c r="I12" s="89"/>
      <c r="J12" s="89" t="s">
        <v>650</v>
      </c>
      <c r="K12" s="89" t="s">
        <v>774</v>
      </c>
      <c r="L12" s="95">
        <v>0.2273972602739726</v>
      </c>
      <c r="M12" s="96">
        <v>10533119.93</v>
      </c>
      <c r="N12" s="97">
        <v>0.0016551571721513342</v>
      </c>
    </row>
    <row r="13" spans="1:14" ht="21">
      <c r="A13" s="88" t="s">
        <v>221</v>
      </c>
      <c r="B13" s="89" t="s">
        <v>650</v>
      </c>
      <c r="C13" s="90">
        <v>40604</v>
      </c>
      <c r="D13" s="91" t="s">
        <v>735</v>
      </c>
      <c r="E13" s="91"/>
      <c r="F13" s="92">
        <v>4</v>
      </c>
      <c r="G13" s="93" t="s">
        <v>779</v>
      </c>
      <c r="H13" s="89">
        <v>4</v>
      </c>
      <c r="I13" s="89"/>
      <c r="J13" s="89" t="s">
        <v>650</v>
      </c>
      <c r="K13" s="89" t="s">
        <v>774</v>
      </c>
      <c r="L13" s="95">
        <v>0.2273972602739726</v>
      </c>
      <c r="M13" s="96">
        <v>458240.72</v>
      </c>
      <c r="N13" s="97">
        <v>7.200719438497756E-05</v>
      </c>
    </row>
    <row r="14" spans="1:14" ht="21">
      <c r="A14" s="88" t="s">
        <v>221</v>
      </c>
      <c r="B14" s="89" t="s">
        <v>650</v>
      </c>
      <c r="C14" s="90">
        <v>40604</v>
      </c>
      <c r="D14" s="91" t="s">
        <v>735</v>
      </c>
      <c r="E14" s="91"/>
      <c r="F14" s="92">
        <v>4</v>
      </c>
      <c r="G14" s="93" t="s">
        <v>780</v>
      </c>
      <c r="H14" s="89">
        <v>4</v>
      </c>
      <c r="I14" s="89"/>
      <c r="J14" s="89" t="s">
        <v>650</v>
      </c>
      <c r="K14" s="89" t="s">
        <v>774</v>
      </c>
      <c r="L14" s="95">
        <v>0.22465753424657534</v>
      </c>
      <c r="M14" s="96">
        <v>4149270.33</v>
      </c>
      <c r="N14" s="97">
        <v>0.0006520095272374093</v>
      </c>
    </row>
    <row r="15" spans="1:14" ht="21">
      <c r="A15" s="88" t="s">
        <v>221</v>
      </c>
      <c r="B15" s="89" t="s">
        <v>650</v>
      </c>
      <c r="C15" s="90">
        <v>40604</v>
      </c>
      <c r="D15" s="91" t="s">
        <v>735</v>
      </c>
      <c r="E15" s="91"/>
      <c r="F15" s="92">
        <v>4</v>
      </c>
      <c r="G15" s="93" t="s">
        <v>781</v>
      </c>
      <c r="H15" s="89">
        <v>4</v>
      </c>
      <c r="I15" s="89"/>
      <c r="J15" s="89" t="s">
        <v>650</v>
      </c>
      <c r="K15" s="89" t="s">
        <v>774</v>
      </c>
      <c r="L15" s="95">
        <v>0.2273972602739726</v>
      </c>
      <c r="M15" s="96">
        <v>1592144.92</v>
      </c>
      <c r="N15" s="97">
        <v>0.0002501870386889549</v>
      </c>
    </row>
    <row r="16" spans="1:14" ht="21">
      <c r="A16" s="88" t="s">
        <v>221</v>
      </c>
      <c r="B16" s="89" t="s">
        <v>650</v>
      </c>
      <c r="C16" s="90">
        <v>40604</v>
      </c>
      <c r="D16" s="91" t="s">
        <v>735</v>
      </c>
      <c r="E16" s="91"/>
      <c r="F16" s="92">
        <v>4</v>
      </c>
      <c r="G16" s="93" t="s">
        <v>782</v>
      </c>
      <c r="H16" s="89">
        <v>4</v>
      </c>
      <c r="I16" s="89"/>
      <c r="J16" s="89" t="s">
        <v>650</v>
      </c>
      <c r="K16" s="89" t="s">
        <v>774</v>
      </c>
      <c r="L16" s="95">
        <v>0.2273972602739726</v>
      </c>
      <c r="M16" s="96">
        <v>1328150.6</v>
      </c>
      <c r="N16" s="97">
        <v>0.00020870340467936722</v>
      </c>
    </row>
    <row r="17" spans="1:14" ht="21">
      <c r="A17" s="88" t="s">
        <v>221</v>
      </c>
      <c r="B17" s="89" t="s">
        <v>650</v>
      </c>
      <c r="C17" s="90">
        <v>40604</v>
      </c>
      <c r="D17" s="91" t="s">
        <v>735</v>
      </c>
      <c r="E17" s="91"/>
      <c r="F17" s="92">
        <v>4</v>
      </c>
      <c r="G17" s="93" t="s">
        <v>783</v>
      </c>
      <c r="H17" s="89">
        <v>4</v>
      </c>
      <c r="I17" s="89"/>
      <c r="J17" s="89" t="s">
        <v>650</v>
      </c>
      <c r="K17" s="89" t="s">
        <v>774</v>
      </c>
      <c r="L17" s="95">
        <v>0.21643835616438356</v>
      </c>
      <c r="M17" s="96">
        <v>8951563.46</v>
      </c>
      <c r="N17" s="97">
        <v>0.0014066339851108876</v>
      </c>
    </row>
    <row r="18" spans="1:14" ht="21">
      <c r="A18" s="88" t="s">
        <v>221</v>
      </c>
      <c r="B18" s="89" t="s">
        <v>650</v>
      </c>
      <c r="C18" s="90">
        <v>40605</v>
      </c>
      <c r="D18" s="91"/>
      <c r="E18" s="91" t="s">
        <v>735</v>
      </c>
      <c r="F18" s="92">
        <v>1</v>
      </c>
      <c r="G18" s="93" t="s">
        <v>739</v>
      </c>
      <c r="H18" s="89">
        <v>1</v>
      </c>
      <c r="I18" s="89" t="s">
        <v>736</v>
      </c>
      <c r="J18" s="89"/>
      <c r="K18" s="89"/>
      <c r="L18" s="95">
        <v>0.15342465753424658</v>
      </c>
      <c r="M18" s="96">
        <v>211268212.04</v>
      </c>
      <c r="N18" s="97">
        <v>0.033198339972342346</v>
      </c>
    </row>
    <row r="19" spans="1:14" ht="21">
      <c r="A19" s="88" t="s">
        <v>221</v>
      </c>
      <c r="B19" s="89" t="s">
        <v>650</v>
      </c>
      <c r="C19" s="90">
        <v>40606</v>
      </c>
      <c r="D19" s="91" t="s">
        <v>735</v>
      </c>
      <c r="E19" s="91"/>
      <c r="F19" s="92">
        <v>4</v>
      </c>
      <c r="G19" s="93" t="s">
        <v>784</v>
      </c>
      <c r="H19" s="89">
        <v>4</v>
      </c>
      <c r="I19" s="89"/>
      <c r="J19" s="89" t="s">
        <v>650</v>
      </c>
      <c r="K19" s="89" t="s">
        <v>774</v>
      </c>
      <c r="L19" s="95">
        <v>0.2219178082191781</v>
      </c>
      <c r="M19" s="96">
        <v>441897.61</v>
      </c>
      <c r="N19" s="97">
        <v>6.943906491227363E-05</v>
      </c>
    </row>
    <row r="20" spans="1:14" ht="21">
      <c r="A20" s="88" t="s">
        <v>221</v>
      </c>
      <c r="B20" s="89" t="s">
        <v>650</v>
      </c>
      <c r="C20" s="90">
        <v>40606</v>
      </c>
      <c r="D20" s="91" t="s">
        <v>735</v>
      </c>
      <c r="E20" s="91"/>
      <c r="F20" s="92">
        <v>4</v>
      </c>
      <c r="G20" s="93" t="s">
        <v>785</v>
      </c>
      <c r="H20" s="89">
        <v>4</v>
      </c>
      <c r="I20" s="89"/>
      <c r="J20" s="89" t="s">
        <v>650</v>
      </c>
      <c r="K20" s="89" t="s">
        <v>774</v>
      </c>
      <c r="L20" s="95">
        <v>0.2219178082191781</v>
      </c>
      <c r="M20" s="96">
        <v>374711.47</v>
      </c>
      <c r="N20" s="97">
        <v>5.888154518125471E-05</v>
      </c>
    </row>
    <row r="21" spans="1:14" ht="21">
      <c r="A21" s="88" t="s">
        <v>221</v>
      </c>
      <c r="B21" s="89" t="s">
        <v>650</v>
      </c>
      <c r="C21" s="90">
        <v>40610</v>
      </c>
      <c r="D21" s="91" t="s">
        <v>735</v>
      </c>
      <c r="E21" s="91"/>
      <c r="F21" s="92">
        <v>4</v>
      </c>
      <c r="G21" s="93" t="s">
        <v>786</v>
      </c>
      <c r="H21" s="89">
        <v>4</v>
      </c>
      <c r="I21" s="89"/>
      <c r="J21" s="89" t="s">
        <v>650</v>
      </c>
      <c r="K21" s="89" t="s">
        <v>774</v>
      </c>
      <c r="L21" s="95">
        <v>0.20821917808219179</v>
      </c>
      <c r="M21" s="96">
        <v>421918.06</v>
      </c>
      <c r="N21" s="97">
        <v>6.629951122840553E-05</v>
      </c>
    </row>
    <row r="22" spans="1:14" ht="21">
      <c r="A22" s="88" t="s">
        <v>662</v>
      </c>
      <c r="B22" s="89" t="s">
        <v>650</v>
      </c>
      <c r="C22" s="90">
        <v>40612</v>
      </c>
      <c r="D22" s="91" t="s">
        <v>735</v>
      </c>
      <c r="E22" s="91"/>
      <c r="F22" s="92">
        <v>2</v>
      </c>
      <c r="G22" s="93" t="s">
        <v>787</v>
      </c>
      <c r="H22" s="89">
        <v>1</v>
      </c>
      <c r="I22" s="89" t="s">
        <v>736</v>
      </c>
      <c r="J22" s="89"/>
      <c r="K22" s="89"/>
      <c r="L22" s="95">
        <v>0.2493150684931507</v>
      </c>
      <c r="M22" s="96">
        <v>268381409.4</v>
      </c>
      <c r="N22" s="97">
        <v>0.1720240936779719</v>
      </c>
    </row>
    <row r="23" spans="1:14" ht="21">
      <c r="A23" s="88" t="s">
        <v>662</v>
      </c>
      <c r="B23" s="89" t="s">
        <v>650</v>
      </c>
      <c r="C23" s="90">
        <v>40612</v>
      </c>
      <c r="D23" s="91" t="s">
        <v>735</v>
      </c>
      <c r="E23" s="91"/>
      <c r="F23" s="92">
        <v>2</v>
      </c>
      <c r="G23" s="93" t="s">
        <v>787</v>
      </c>
      <c r="H23" s="89">
        <v>1</v>
      </c>
      <c r="I23" s="89" t="s">
        <v>736</v>
      </c>
      <c r="J23" s="89"/>
      <c r="K23" s="89"/>
      <c r="L23" s="95">
        <v>0.2493150684931507</v>
      </c>
      <c r="M23" s="96">
        <v>497002610</v>
      </c>
      <c r="N23" s="97">
        <v>0.3185631364406887</v>
      </c>
    </row>
    <row r="24" spans="1:14" ht="21">
      <c r="A24" s="88" t="s">
        <v>662</v>
      </c>
      <c r="B24" s="89" t="s">
        <v>650</v>
      </c>
      <c r="C24" s="90">
        <v>40612</v>
      </c>
      <c r="D24" s="91" t="s">
        <v>735</v>
      </c>
      <c r="E24" s="91"/>
      <c r="F24" s="92">
        <v>2</v>
      </c>
      <c r="G24" s="93" t="s">
        <v>787</v>
      </c>
      <c r="H24" s="89">
        <v>1</v>
      </c>
      <c r="I24" s="89" t="s">
        <v>736</v>
      </c>
      <c r="J24" s="89"/>
      <c r="K24" s="89"/>
      <c r="L24" s="95">
        <v>0.2493150684931507</v>
      </c>
      <c r="M24" s="96">
        <v>497002610</v>
      </c>
      <c r="N24" s="97">
        <v>0.3185631364406887</v>
      </c>
    </row>
    <row r="25" spans="1:14" ht="21">
      <c r="A25" s="88" t="s">
        <v>221</v>
      </c>
      <c r="B25" s="89" t="s">
        <v>650</v>
      </c>
      <c r="C25" s="90">
        <v>40612</v>
      </c>
      <c r="D25" s="91" t="s">
        <v>735</v>
      </c>
      <c r="E25" s="91"/>
      <c r="F25" s="92">
        <v>2</v>
      </c>
      <c r="G25" s="93" t="s">
        <v>787</v>
      </c>
      <c r="H25" s="89">
        <v>1</v>
      </c>
      <c r="I25" s="89" t="s">
        <v>736</v>
      </c>
      <c r="J25" s="89"/>
      <c r="K25" s="89"/>
      <c r="L25" s="95">
        <v>0.2493150684931507</v>
      </c>
      <c r="M25" s="96">
        <v>65604344.52</v>
      </c>
      <c r="N25" s="97">
        <v>0.010308958986339491</v>
      </c>
    </row>
    <row r="26" spans="1:14" ht="21">
      <c r="A26" s="88" t="s">
        <v>221</v>
      </c>
      <c r="B26" s="89" t="s">
        <v>650</v>
      </c>
      <c r="C26" s="90">
        <v>40612</v>
      </c>
      <c r="D26" s="91" t="s">
        <v>735</v>
      </c>
      <c r="E26" s="91"/>
      <c r="F26" s="92">
        <v>2</v>
      </c>
      <c r="G26" s="93" t="s">
        <v>787</v>
      </c>
      <c r="H26" s="89">
        <v>1</v>
      </c>
      <c r="I26" s="89" t="s">
        <v>736</v>
      </c>
      <c r="J26" s="89"/>
      <c r="K26" s="89"/>
      <c r="L26" s="95">
        <v>0.2493150684931507</v>
      </c>
      <c r="M26" s="96">
        <v>29820156.6</v>
      </c>
      <c r="N26" s="97">
        <v>0.004685890448336132</v>
      </c>
    </row>
    <row r="27" spans="1:14" ht="21">
      <c r="A27" s="88" t="s">
        <v>659</v>
      </c>
      <c r="B27" s="89" t="s">
        <v>650</v>
      </c>
      <c r="C27" s="90">
        <v>40612</v>
      </c>
      <c r="D27" s="91" t="s">
        <v>735</v>
      </c>
      <c r="E27" s="91"/>
      <c r="F27" s="92">
        <v>2</v>
      </c>
      <c r="G27" s="93" t="s">
        <v>787</v>
      </c>
      <c r="H27" s="89">
        <v>1</v>
      </c>
      <c r="I27" s="89" t="s">
        <v>736</v>
      </c>
      <c r="J27" s="89"/>
      <c r="K27" s="89"/>
      <c r="L27" s="95">
        <v>0.2493150684931507</v>
      </c>
      <c r="M27" s="96">
        <v>198801044</v>
      </c>
      <c r="N27" s="97">
        <v>0.06406913432257368</v>
      </c>
    </row>
    <row r="28" spans="1:14" ht="21">
      <c r="A28" s="88" t="s">
        <v>221</v>
      </c>
      <c r="B28" s="89" t="s">
        <v>650</v>
      </c>
      <c r="C28" s="90">
        <v>40613</v>
      </c>
      <c r="D28" s="91" t="s">
        <v>735</v>
      </c>
      <c r="E28" s="91"/>
      <c r="F28" s="92">
        <v>4</v>
      </c>
      <c r="G28" s="93" t="s">
        <v>788</v>
      </c>
      <c r="H28" s="89">
        <v>4</v>
      </c>
      <c r="I28" s="89"/>
      <c r="J28" s="89" t="s">
        <v>650</v>
      </c>
      <c r="K28" s="89" t="s">
        <v>774</v>
      </c>
      <c r="L28" s="95">
        <v>0.038356164383561646</v>
      </c>
      <c r="M28" s="96">
        <v>155422.64</v>
      </c>
      <c r="N28" s="97">
        <v>2.442285847121223E-05</v>
      </c>
    </row>
    <row r="29" spans="1:14" s="99" customFormat="1" ht="21">
      <c r="A29" s="88" t="s">
        <v>221</v>
      </c>
      <c r="B29" s="89" t="s">
        <v>650</v>
      </c>
      <c r="C29" s="90">
        <v>40613</v>
      </c>
      <c r="D29" s="91" t="s">
        <v>735</v>
      </c>
      <c r="E29" s="98"/>
      <c r="F29" s="92">
        <v>4</v>
      </c>
      <c r="G29" s="93" t="s">
        <v>789</v>
      </c>
      <c r="H29" s="89">
        <v>4</v>
      </c>
      <c r="I29" s="89"/>
      <c r="J29" s="89" t="s">
        <v>650</v>
      </c>
      <c r="K29" s="89" t="s">
        <v>774</v>
      </c>
      <c r="L29" s="95">
        <v>0.038356164383561646</v>
      </c>
      <c r="M29" s="96">
        <v>336807.7</v>
      </c>
      <c r="N29" s="97">
        <v>5.292540899520499E-05</v>
      </c>
    </row>
    <row r="30" spans="1:14" s="99" customFormat="1" ht="21">
      <c r="A30" s="88" t="s">
        <v>221</v>
      </c>
      <c r="B30" s="89" t="s">
        <v>650</v>
      </c>
      <c r="C30" s="90">
        <v>40613</v>
      </c>
      <c r="D30" s="91" t="s">
        <v>735</v>
      </c>
      <c r="E30" s="91"/>
      <c r="F30" s="92">
        <v>4</v>
      </c>
      <c r="G30" s="93" t="s">
        <v>790</v>
      </c>
      <c r="H30" s="89">
        <v>4</v>
      </c>
      <c r="I30" s="89"/>
      <c r="J30" s="89" t="s">
        <v>650</v>
      </c>
      <c r="K30" s="89" t="s">
        <v>774</v>
      </c>
      <c r="L30" s="95">
        <v>0.2219178082191781</v>
      </c>
      <c r="M30" s="96">
        <v>597654.05</v>
      </c>
      <c r="N30" s="97">
        <v>9.391437616744123E-05</v>
      </c>
    </row>
    <row r="31" spans="1:14" s="99" customFormat="1" ht="21">
      <c r="A31" s="88" t="s">
        <v>221</v>
      </c>
      <c r="B31" s="89" t="s">
        <v>650</v>
      </c>
      <c r="C31" s="90">
        <v>40613</v>
      </c>
      <c r="D31" s="91" t="s">
        <v>735</v>
      </c>
      <c r="E31" s="98"/>
      <c r="F31" s="92">
        <v>4</v>
      </c>
      <c r="G31" s="93" t="s">
        <v>791</v>
      </c>
      <c r="H31" s="89">
        <v>4</v>
      </c>
      <c r="I31" s="89"/>
      <c r="J31" s="89" t="s">
        <v>650</v>
      </c>
      <c r="K31" s="89" t="s">
        <v>774</v>
      </c>
      <c r="L31" s="95">
        <v>0.1863013698630137</v>
      </c>
      <c r="M31" s="96">
        <v>1675447.93</v>
      </c>
      <c r="N31" s="97">
        <v>0.0002632771369105266</v>
      </c>
    </row>
    <row r="32" spans="1:14" s="99" customFormat="1" ht="21">
      <c r="A32" s="88" t="s">
        <v>221</v>
      </c>
      <c r="B32" s="89" t="s">
        <v>650</v>
      </c>
      <c r="C32" s="90">
        <v>40613</v>
      </c>
      <c r="D32" s="91" t="s">
        <v>735</v>
      </c>
      <c r="E32" s="91"/>
      <c r="F32" s="92">
        <v>4</v>
      </c>
      <c r="G32" s="93" t="s">
        <v>792</v>
      </c>
      <c r="H32" s="89">
        <v>4</v>
      </c>
      <c r="I32" s="89"/>
      <c r="J32" s="89" t="s">
        <v>650</v>
      </c>
      <c r="K32" s="89" t="s">
        <v>774</v>
      </c>
      <c r="L32" s="95">
        <v>0.1863013698630137</v>
      </c>
      <c r="M32" s="96">
        <v>545654.27</v>
      </c>
      <c r="N32" s="97">
        <v>8.574321611331929E-05</v>
      </c>
    </row>
    <row r="33" spans="1:14" s="99" customFormat="1" ht="21">
      <c r="A33" s="88" t="s">
        <v>221</v>
      </c>
      <c r="B33" s="89" t="s">
        <v>650</v>
      </c>
      <c r="C33" s="90">
        <v>40613</v>
      </c>
      <c r="D33" s="91" t="s">
        <v>735</v>
      </c>
      <c r="E33" s="91"/>
      <c r="F33" s="92">
        <v>4</v>
      </c>
      <c r="G33" s="93" t="s">
        <v>793</v>
      </c>
      <c r="H33" s="89">
        <v>4</v>
      </c>
      <c r="I33" s="89"/>
      <c r="J33" s="89" t="s">
        <v>650</v>
      </c>
      <c r="K33" s="89" t="s">
        <v>774</v>
      </c>
      <c r="L33" s="95">
        <v>0.20273972602739726</v>
      </c>
      <c r="M33" s="96">
        <v>336684.34</v>
      </c>
      <c r="N33" s="97">
        <v>5.29060244073418E-05</v>
      </c>
    </row>
    <row r="34" spans="1:14" s="99" customFormat="1" ht="21">
      <c r="A34" s="88" t="s">
        <v>221</v>
      </c>
      <c r="B34" s="89" t="s">
        <v>650</v>
      </c>
      <c r="C34" s="90">
        <v>40613</v>
      </c>
      <c r="D34" s="91" t="s">
        <v>735</v>
      </c>
      <c r="E34" s="91"/>
      <c r="F34" s="92">
        <v>4</v>
      </c>
      <c r="G34" s="93" t="s">
        <v>794</v>
      </c>
      <c r="H34" s="89">
        <v>4</v>
      </c>
      <c r="I34" s="89"/>
      <c r="J34" s="89" t="s">
        <v>650</v>
      </c>
      <c r="K34" s="89" t="s">
        <v>774</v>
      </c>
      <c r="L34" s="95">
        <v>0.1917808219178082</v>
      </c>
      <c r="M34" s="96">
        <v>469377.67</v>
      </c>
      <c r="N34" s="97">
        <v>7.375723642293913E-05</v>
      </c>
    </row>
    <row r="35" spans="1:14" s="99" customFormat="1" ht="21">
      <c r="A35" s="88" t="s">
        <v>221</v>
      </c>
      <c r="B35" s="89" t="s">
        <v>650</v>
      </c>
      <c r="C35" s="90">
        <v>40613</v>
      </c>
      <c r="D35" s="91" t="s">
        <v>735</v>
      </c>
      <c r="E35" s="98"/>
      <c r="F35" s="92">
        <v>4</v>
      </c>
      <c r="G35" s="93" t="s">
        <v>795</v>
      </c>
      <c r="H35" s="89">
        <v>4</v>
      </c>
      <c r="I35" s="89"/>
      <c r="J35" s="89" t="s">
        <v>650</v>
      </c>
      <c r="K35" s="89" t="s">
        <v>774</v>
      </c>
      <c r="L35" s="95">
        <v>0.22465753424657534</v>
      </c>
      <c r="M35" s="96">
        <v>9158402.36</v>
      </c>
      <c r="N35" s="97">
        <v>0.0014391363102614653</v>
      </c>
    </row>
    <row r="36" spans="1:14" s="99" customFormat="1" ht="21">
      <c r="A36" s="88" t="s">
        <v>221</v>
      </c>
      <c r="B36" s="89" t="s">
        <v>650</v>
      </c>
      <c r="C36" s="90">
        <v>40616</v>
      </c>
      <c r="D36" s="91" t="s">
        <v>735</v>
      </c>
      <c r="E36" s="91"/>
      <c r="F36" s="92">
        <v>2</v>
      </c>
      <c r="G36" s="93" t="s">
        <v>796</v>
      </c>
      <c r="H36" s="89">
        <v>5</v>
      </c>
      <c r="I36" s="89" t="s">
        <v>650</v>
      </c>
      <c r="J36" s="89"/>
      <c r="K36" s="89" t="s">
        <v>774</v>
      </c>
      <c r="L36" s="95">
        <v>0.0958904109589041</v>
      </c>
      <c r="M36" s="96">
        <v>150000000</v>
      </c>
      <c r="N36" s="97">
        <v>0.02357075372469438</v>
      </c>
    </row>
    <row r="37" spans="1:14" s="99" customFormat="1" ht="21">
      <c r="A37" s="88" t="s">
        <v>660</v>
      </c>
      <c r="B37" s="89" t="s">
        <v>650</v>
      </c>
      <c r="C37" s="90">
        <v>40616</v>
      </c>
      <c r="D37" s="91" t="s">
        <v>735</v>
      </c>
      <c r="E37" s="91"/>
      <c r="F37" s="92">
        <v>2</v>
      </c>
      <c r="G37" s="93" t="s">
        <v>796</v>
      </c>
      <c r="H37" s="89">
        <v>5</v>
      </c>
      <c r="I37" s="89" t="s">
        <v>650</v>
      </c>
      <c r="J37" s="89"/>
      <c r="K37" s="89" t="s">
        <v>774</v>
      </c>
      <c r="L37" s="95">
        <v>0.0958904109589041</v>
      </c>
      <c r="M37" s="96">
        <v>23000000</v>
      </c>
      <c r="N37" s="97">
        <v>0.08219124080441614</v>
      </c>
    </row>
    <row r="38" spans="1:14" s="99" customFormat="1" ht="21">
      <c r="A38" s="88" t="s">
        <v>797</v>
      </c>
      <c r="B38" s="89" t="s">
        <v>650</v>
      </c>
      <c r="C38" s="90">
        <v>40618</v>
      </c>
      <c r="D38" s="91" t="s">
        <v>735</v>
      </c>
      <c r="E38" s="91"/>
      <c r="F38" s="92">
        <v>1</v>
      </c>
      <c r="G38" s="93" t="s">
        <v>798</v>
      </c>
      <c r="H38" s="89">
        <v>1</v>
      </c>
      <c r="I38" s="89" t="s">
        <v>736</v>
      </c>
      <c r="J38" s="89"/>
      <c r="K38" s="89"/>
      <c r="L38" s="95">
        <v>0.4246575342465753</v>
      </c>
      <c r="M38" s="96">
        <v>306498776.3</v>
      </c>
      <c r="N38" s="97">
        <v>0.45866731436412683</v>
      </c>
    </row>
    <row r="39" spans="1:14" ht="21">
      <c r="A39" s="88" t="s">
        <v>797</v>
      </c>
      <c r="B39" s="89" t="s">
        <v>650</v>
      </c>
      <c r="C39" s="90">
        <v>40619</v>
      </c>
      <c r="D39" s="91"/>
      <c r="E39" s="91" t="s">
        <v>735</v>
      </c>
      <c r="F39" s="92">
        <v>1</v>
      </c>
      <c r="G39" s="93" t="s">
        <v>798</v>
      </c>
      <c r="H39" s="89">
        <v>1</v>
      </c>
      <c r="I39" s="89" t="s">
        <v>736</v>
      </c>
      <c r="J39" s="89"/>
      <c r="K39" s="89"/>
      <c r="L39" s="95">
        <v>0.42191780821917807</v>
      </c>
      <c r="M39" s="96">
        <v>306518510.9</v>
      </c>
      <c r="N39" s="97">
        <v>0.4586968466712091</v>
      </c>
    </row>
    <row r="40" spans="1:14" ht="21">
      <c r="A40" s="88" t="s">
        <v>221</v>
      </c>
      <c r="B40" s="89" t="s">
        <v>650</v>
      </c>
      <c r="C40" s="90">
        <v>40619</v>
      </c>
      <c r="D40" s="91" t="s">
        <v>735</v>
      </c>
      <c r="E40" s="98"/>
      <c r="F40" s="92">
        <v>1</v>
      </c>
      <c r="G40" s="93" t="s">
        <v>799</v>
      </c>
      <c r="H40" s="89">
        <v>1</v>
      </c>
      <c r="I40" s="89" t="s">
        <v>736</v>
      </c>
      <c r="J40" s="89"/>
      <c r="K40" s="89"/>
      <c r="L40" s="95">
        <v>0.2493150684931507</v>
      </c>
      <c r="M40" s="96">
        <v>298194915</v>
      </c>
      <c r="N40" s="97">
        <v>0.04685785935614117</v>
      </c>
    </row>
    <row r="41" spans="1:14" ht="21">
      <c r="A41" s="88" t="s">
        <v>659</v>
      </c>
      <c r="B41" s="89" t="s">
        <v>650</v>
      </c>
      <c r="C41" s="90">
        <v>40619</v>
      </c>
      <c r="D41" s="91" t="s">
        <v>735</v>
      </c>
      <c r="E41" s="91"/>
      <c r="F41" s="92">
        <v>1</v>
      </c>
      <c r="G41" s="93" t="s">
        <v>799</v>
      </c>
      <c r="H41" s="89">
        <v>1</v>
      </c>
      <c r="I41" s="89" t="s">
        <v>736</v>
      </c>
      <c r="J41" s="89"/>
      <c r="K41" s="89"/>
      <c r="L41" s="95">
        <v>0.2493150684931507</v>
      </c>
      <c r="M41" s="96">
        <v>198796610</v>
      </c>
      <c r="N41" s="97">
        <v>0.06406770534345028</v>
      </c>
    </row>
    <row r="42" spans="1:14" ht="21">
      <c r="A42" s="88" t="s">
        <v>668</v>
      </c>
      <c r="B42" s="89" t="s">
        <v>650</v>
      </c>
      <c r="C42" s="90">
        <v>40623</v>
      </c>
      <c r="D42" s="91" t="s">
        <v>735</v>
      </c>
      <c r="E42" s="98"/>
      <c r="F42" s="92">
        <v>1</v>
      </c>
      <c r="G42" s="93" t="s">
        <v>738</v>
      </c>
      <c r="H42" s="89">
        <v>1</v>
      </c>
      <c r="I42" s="89" t="s">
        <v>736</v>
      </c>
      <c r="J42" s="89"/>
      <c r="K42" s="89"/>
      <c r="L42" s="95">
        <v>0.5452054794520548</v>
      </c>
      <c r="M42" s="96">
        <v>261388399.8</v>
      </c>
      <c r="N42" s="97">
        <v>0.9731549820607867</v>
      </c>
    </row>
    <row r="43" spans="1:14" ht="21">
      <c r="A43" s="88" t="s">
        <v>664</v>
      </c>
      <c r="B43" s="89" t="s">
        <v>650</v>
      </c>
      <c r="C43" s="90">
        <v>40623</v>
      </c>
      <c r="D43" s="91" t="s">
        <v>735</v>
      </c>
      <c r="E43" s="91"/>
      <c r="F43" s="92">
        <v>1</v>
      </c>
      <c r="G43" s="93" t="s">
        <v>798</v>
      </c>
      <c r="H43" s="89">
        <v>1</v>
      </c>
      <c r="I43" s="89" t="s">
        <v>736</v>
      </c>
      <c r="J43" s="89"/>
      <c r="K43" s="89"/>
      <c r="L43" s="95">
        <v>0.410958904109589</v>
      </c>
      <c r="M43" s="96">
        <v>98929796</v>
      </c>
      <c r="N43" s="97">
        <v>0.06895345804773824</v>
      </c>
    </row>
    <row r="44" spans="1:14" s="99" customFormat="1" ht="21">
      <c r="A44" s="88" t="s">
        <v>221</v>
      </c>
      <c r="B44" s="89" t="s">
        <v>650</v>
      </c>
      <c r="C44" s="90">
        <v>40623</v>
      </c>
      <c r="D44" s="91" t="s">
        <v>735</v>
      </c>
      <c r="E44" s="98"/>
      <c r="F44" s="92">
        <v>4</v>
      </c>
      <c r="G44" s="93" t="s">
        <v>800</v>
      </c>
      <c r="H44" s="89">
        <v>4</v>
      </c>
      <c r="I44" s="89"/>
      <c r="J44" s="89" t="s">
        <v>650</v>
      </c>
      <c r="K44" s="89" t="s">
        <v>774</v>
      </c>
      <c r="L44" s="95">
        <v>0.2219178082191781</v>
      </c>
      <c r="M44" s="96">
        <v>9940439.07</v>
      </c>
      <c r="N44" s="97">
        <v>0.0015620242748953339</v>
      </c>
    </row>
    <row r="45" spans="1:14" s="99" customFormat="1" ht="21">
      <c r="A45" s="88" t="s">
        <v>221</v>
      </c>
      <c r="B45" s="89" t="s">
        <v>650</v>
      </c>
      <c r="C45" s="90">
        <v>40623</v>
      </c>
      <c r="D45" s="91" t="s">
        <v>735</v>
      </c>
      <c r="E45" s="91"/>
      <c r="F45" s="92">
        <v>4</v>
      </c>
      <c r="G45" s="93" t="s">
        <v>801</v>
      </c>
      <c r="H45" s="89">
        <v>4</v>
      </c>
      <c r="I45" s="89"/>
      <c r="J45" s="89" t="s">
        <v>650</v>
      </c>
      <c r="K45" s="89" t="s">
        <v>774</v>
      </c>
      <c r="L45" s="95">
        <v>0.2219178082191781</v>
      </c>
      <c r="M45" s="96">
        <v>9940439.07</v>
      </c>
      <c r="N45" s="97">
        <v>0.0015620242748953339</v>
      </c>
    </row>
    <row r="46" spans="1:14" ht="21">
      <c r="A46" s="88" t="s">
        <v>664</v>
      </c>
      <c r="B46" s="89" t="s">
        <v>650</v>
      </c>
      <c r="C46" s="90">
        <v>40624</v>
      </c>
      <c r="D46" s="91"/>
      <c r="E46" s="98" t="s">
        <v>735</v>
      </c>
      <c r="F46" s="92">
        <v>1</v>
      </c>
      <c r="G46" s="93" t="s">
        <v>798</v>
      </c>
      <c r="H46" s="89">
        <v>1</v>
      </c>
      <c r="I46" s="89" t="s">
        <v>736</v>
      </c>
      <c r="J46" s="89"/>
      <c r="K46" s="89"/>
      <c r="L46" s="95">
        <v>0.40821917808219177</v>
      </c>
      <c r="M46" s="96">
        <v>98942535</v>
      </c>
      <c r="N46" s="97">
        <v>0.06896233705222006</v>
      </c>
    </row>
    <row r="47" spans="1:14" ht="21">
      <c r="A47" s="88" t="s">
        <v>664</v>
      </c>
      <c r="B47" s="89" t="s">
        <v>650</v>
      </c>
      <c r="C47" s="90">
        <v>40624</v>
      </c>
      <c r="D47" s="91" t="s">
        <v>735</v>
      </c>
      <c r="E47" s="91"/>
      <c r="F47" s="92">
        <v>1</v>
      </c>
      <c r="G47" s="93" t="s">
        <v>738</v>
      </c>
      <c r="H47" s="89">
        <v>1</v>
      </c>
      <c r="I47" s="89" t="s">
        <v>736</v>
      </c>
      <c r="J47" s="89"/>
      <c r="K47" s="89"/>
      <c r="L47" s="95">
        <v>0.5424657534246575</v>
      </c>
      <c r="M47" s="96">
        <v>401453127.24</v>
      </c>
      <c r="N47" s="97">
        <v>0.2798103552874673</v>
      </c>
    </row>
    <row r="48" spans="1:14" ht="21">
      <c r="A48" s="88" t="s">
        <v>221</v>
      </c>
      <c r="B48" s="89" t="s">
        <v>650</v>
      </c>
      <c r="C48" s="90">
        <v>40624</v>
      </c>
      <c r="D48" s="91" t="s">
        <v>735</v>
      </c>
      <c r="E48" s="98"/>
      <c r="F48" s="92">
        <v>4</v>
      </c>
      <c r="G48" s="93" t="s">
        <v>802</v>
      </c>
      <c r="H48" s="89">
        <v>4</v>
      </c>
      <c r="I48" s="89"/>
      <c r="J48" s="89" t="s">
        <v>650</v>
      </c>
      <c r="K48" s="89" t="s">
        <v>774</v>
      </c>
      <c r="L48" s="95">
        <v>0.14246575342465753</v>
      </c>
      <c r="M48" s="96">
        <v>3225440.61</v>
      </c>
      <c r="N48" s="97">
        <v>0.0005068404418129202</v>
      </c>
    </row>
    <row r="49" spans="1:14" ht="21">
      <c r="A49" s="88" t="s">
        <v>668</v>
      </c>
      <c r="B49" s="89" t="s">
        <v>650</v>
      </c>
      <c r="C49" s="90">
        <v>40625</v>
      </c>
      <c r="D49" s="91"/>
      <c r="E49" s="91" t="s">
        <v>735</v>
      </c>
      <c r="F49" s="92">
        <v>1</v>
      </c>
      <c r="G49" s="93" t="s">
        <v>738</v>
      </c>
      <c r="H49" s="89">
        <v>1</v>
      </c>
      <c r="I49" s="89" t="s">
        <v>736</v>
      </c>
      <c r="J49" s="89"/>
      <c r="K49" s="89"/>
      <c r="L49" s="95">
        <v>0.5397260273972603</v>
      </c>
      <c r="M49" s="96">
        <v>261404872.2</v>
      </c>
      <c r="N49" s="97">
        <v>0.9732163091821844</v>
      </c>
    </row>
    <row r="50" spans="1:14" ht="21">
      <c r="A50" s="88" t="s">
        <v>669</v>
      </c>
      <c r="B50" s="89" t="s">
        <v>650</v>
      </c>
      <c r="C50" s="90">
        <v>40625</v>
      </c>
      <c r="D50" s="91" t="s">
        <v>735</v>
      </c>
      <c r="E50" s="91"/>
      <c r="F50" s="92">
        <v>1</v>
      </c>
      <c r="G50" s="93" t="s">
        <v>738</v>
      </c>
      <c r="H50" s="89">
        <v>1</v>
      </c>
      <c r="I50" s="89" t="s">
        <v>736</v>
      </c>
      <c r="J50" s="89"/>
      <c r="K50" s="89"/>
      <c r="L50" s="95">
        <v>0.5397260273972603</v>
      </c>
      <c r="M50" s="96">
        <v>221948901</v>
      </c>
      <c r="N50" s="97">
        <v>0.3525971086813347</v>
      </c>
    </row>
    <row r="51" spans="1:14" ht="21">
      <c r="A51" s="88" t="s">
        <v>669</v>
      </c>
      <c r="B51" s="89" t="s">
        <v>650</v>
      </c>
      <c r="C51" s="90">
        <v>40625</v>
      </c>
      <c r="D51" s="91" t="s">
        <v>735</v>
      </c>
      <c r="E51" s="91"/>
      <c r="F51" s="92">
        <v>1</v>
      </c>
      <c r="G51" s="93" t="s">
        <v>738</v>
      </c>
      <c r="H51" s="89">
        <v>1</v>
      </c>
      <c r="I51" s="89" t="s">
        <v>736</v>
      </c>
      <c r="J51" s="89"/>
      <c r="K51" s="89"/>
      <c r="L51" s="95">
        <v>0.5397260273972603</v>
      </c>
      <c r="M51" s="96">
        <v>394575824</v>
      </c>
      <c r="N51" s="97">
        <v>0.6268393043223728</v>
      </c>
    </row>
    <row r="52" spans="1:14" ht="21">
      <c r="A52" s="88" t="s">
        <v>664</v>
      </c>
      <c r="B52" s="89" t="s">
        <v>650</v>
      </c>
      <c r="C52" s="90">
        <v>40625</v>
      </c>
      <c r="D52" s="91"/>
      <c r="E52" s="91" t="s">
        <v>735</v>
      </c>
      <c r="F52" s="92">
        <v>1</v>
      </c>
      <c r="G52" s="93" t="s">
        <v>738</v>
      </c>
      <c r="H52" s="89">
        <v>1</v>
      </c>
      <c r="I52" s="89" t="s">
        <v>736</v>
      </c>
      <c r="J52" s="89"/>
      <c r="K52" s="89"/>
      <c r="L52" s="95">
        <v>0.5397260273972603</v>
      </c>
      <c r="M52" s="96">
        <v>401478971.74</v>
      </c>
      <c r="N52" s="97">
        <v>0.279828368744672</v>
      </c>
    </row>
    <row r="53" spans="1:14" ht="21">
      <c r="A53" s="88" t="s">
        <v>669</v>
      </c>
      <c r="B53" s="89" t="s">
        <v>650</v>
      </c>
      <c r="C53" s="90">
        <v>40626</v>
      </c>
      <c r="D53" s="91"/>
      <c r="E53" s="91" t="s">
        <v>735</v>
      </c>
      <c r="F53" s="92">
        <v>1</v>
      </c>
      <c r="G53" s="93" t="s">
        <v>738</v>
      </c>
      <c r="H53" s="89">
        <v>1</v>
      </c>
      <c r="I53" s="89" t="s">
        <v>736</v>
      </c>
      <c r="J53" s="89"/>
      <c r="K53" s="89"/>
      <c r="L53" s="95">
        <v>0.536986301369863</v>
      </c>
      <c r="M53" s="96">
        <v>394600688</v>
      </c>
      <c r="N53" s="97">
        <v>0.6268788042904769</v>
      </c>
    </row>
    <row r="54" spans="1:14" ht="21">
      <c r="A54" s="88" t="s">
        <v>669</v>
      </c>
      <c r="B54" s="89" t="s">
        <v>650</v>
      </c>
      <c r="C54" s="90">
        <v>40626</v>
      </c>
      <c r="D54" s="91"/>
      <c r="E54" s="91" t="s">
        <v>735</v>
      </c>
      <c r="F54" s="92">
        <v>1</v>
      </c>
      <c r="G54" s="93" t="s">
        <v>738</v>
      </c>
      <c r="H54" s="89">
        <v>1</v>
      </c>
      <c r="I54" s="89" t="s">
        <v>736</v>
      </c>
      <c r="J54" s="89"/>
      <c r="K54" s="89"/>
      <c r="L54" s="95">
        <v>0.536986301369863</v>
      </c>
      <c r="M54" s="96">
        <v>221962887</v>
      </c>
      <c r="N54" s="97">
        <v>0.3526193274133933</v>
      </c>
    </row>
    <row r="55" spans="1:14" ht="21">
      <c r="A55" s="88" t="s">
        <v>714</v>
      </c>
      <c r="B55" s="89" t="s">
        <v>650</v>
      </c>
      <c r="C55" s="90">
        <v>40630</v>
      </c>
      <c r="D55" s="91" t="s">
        <v>735</v>
      </c>
      <c r="E55" s="91"/>
      <c r="F55" s="92">
        <v>1</v>
      </c>
      <c r="G55" s="93" t="s">
        <v>803</v>
      </c>
      <c r="H55" s="89">
        <v>1</v>
      </c>
      <c r="I55" s="89" t="s">
        <v>736</v>
      </c>
      <c r="J55" s="89"/>
      <c r="K55" s="89"/>
      <c r="L55" s="95">
        <v>0.2191780821917808</v>
      </c>
      <c r="M55" s="96">
        <v>218792446.4</v>
      </c>
      <c r="N55" s="97">
        <v>0.5502619625436259</v>
      </c>
    </row>
    <row r="56" spans="1:14" ht="21">
      <c r="A56" s="88" t="s">
        <v>221</v>
      </c>
      <c r="B56" s="89" t="s">
        <v>650</v>
      </c>
      <c r="C56" s="90">
        <v>40630</v>
      </c>
      <c r="D56" s="91" t="s">
        <v>735</v>
      </c>
      <c r="E56" s="91"/>
      <c r="F56" s="92">
        <v>1</v>
      </c>
      <c r="G56" s="93" t="s">
        <v>803</v>
      </c>
      <c r="H56" s="89">
        <v>1</v>
      </c>
      <c r="I56" s="89" t="s">
        <v>736</v>
      </c>
      <c r="J56" s="89"/>
      <c r="K56" s="89"/>
      <c r="L56" s="95">
        <v>0.2191780821917808</v>
      </c>
      <c r="M56" s="96">
        <v>113386470.24</v>
      </c>
      <c r="N56" s="97">
        <v>0.017817363771596192</v>
      </c>
    </row>
    <row r="57" spans="1:14" ht="21">
      <c r="A57" s="88" t="s">
        <v>714</v>
      </c>
      <c r="B57" s="89" t="s">
        <v>650</v>
      </c>
      <c r="C57" s="90">
        <v>40631</v>
      </c>
      <c r="D57" s="91"/>
      <c r="E57" s="91" t="s">
        <v>735</v>
      </c>
      <c r="F57" s="92">
        <v>1</v>
      </c>
      <c r="G57" s="93" t="s">
        <v>803</v>
      </c>
      <c r="H57" s="89">
        <v>1</v>
      </c>
      <c r="I57" s="89" t="s">
        <v>736</v>
      </c>
      <c r="J57" s="89"/>
      <c r="K57" s="89"/>
      <c r="L57" s="95">
        <v>0.21643835616438356</v>
      </c>
      <c r="M57" s="96">
        <v>218806352.6</v>
      </c>
      <c r="N57" s="97">
        <v>0.5502969365705149</v>
      </c>
    </row>
    <row r="58" spans="1:14" ht="21">
      <c r="A58" s="88" t="s">
        <v>221</v>
      </c>
      <c r="B58" s="89" t="s">
        <v>650</v>
      </c>
      <c r="C58" s="90">
        <v>40631</v>
      </c>
      <c r="D58" s="91"/>
      <c r="E58" s="91" t="s">
        <v>735</v>
      </c>
      <c r="F58" s="92">
        <v>1</v>
      </c>
      <c r="G58" s="93" t="s">
        <v>803</v>
      </c>
      <c r="H58" s="89">
        <v>1</v>
      </c>
      <c r="I58" s="89" t="s">
        <v>736</v>
      </c>
      <c r="J58" s="89"/>
      <c r="K58" s="89"/>
      <c r="L58" s="95">
        <v>0.21643835616438356</v>
      </c>
      <c r="M58" s="96">
        <v>113393677.32</v>
      </c>
      <c r="N58" s="97">
        <v>0.017818496280314552</v>
      </c>
    </row>
    <row r="59" spans="1:14" ht="21">
      <c r="A59" s="88" t="s">
        <v>220</v>
      </c>
      <c r="B59" s="89" t="s">
        <v>650</v>
      </c>
      <c r="C59" s="90">
        <v>40631</v>
      </c>
      <c r="D59" s="91" t="s">
        <v>735</v>
      </c>
      <c r="E59" s="91"/>
      <c r="F59" s="92">
        <v>2</v>
      </c>
      <c r="G59" s="93" t="s">
        <v>804</v>
      </c>
      <c r="H59" s="89">
        <v>1</v>
      </c>
      <c r="I59" s="89" t="s">
        <v>736</v>
      </c>
      <c r="J59" s="89"/>
      <c r="K59" s="89"/>
      <c r="L59" s="95">
        <v>0.038356164383561646</v>
      </c>
      <c r="M59" s="96">
        <v>9991109.3</v>
      </c>
      <c r="N59" s="97">
        <v>0.014974162521623114</v>
      </c>
    </row>
    <row r="60" spans="1:14" ht="21">
      <c r="A60" s="88" t="s">
        <v>805</v>
      </c>
      <c r="B60" s="89" t="s">
        <v>650</v>
      </c>
      <c r="C60" s="90">
        <v>40631</v>
      </c>
      <c r="D60" s="91" t="s">
        <v>735</v>
      </c>
      <c r="E60" s="91"/>
      <c r="F60" s="92">
        <v>2</v>
      </c>
      <c r="G60" s="93" t="s">
        <v>804</v>
      </c>
      <c r="H60" s="89">
        <v>1</v>
      </c>
      <c r="I60" s="89" t="s">
        <v>736</v>
      </c>
      <c r="J60" s="89"/>
      <c r="K60" s="89"/>
      <c r="L60" s="95">
        <v>0.038356164383561646</v>
      </c>
      <c r="M60" s="96">
        <v>499555465</v>
      </c>
      <c r="N60" s="97">
        <v>0.2577472542986977</v>
      </c>
    </row>
    <row r="61" spans="1:14" ht="21">
      <c r="A61" s="88" t="s">
        <v>659</v>
      </c>
      <c r="B61" s="89" t="s">
        <v>650</v>
      </c>
      <c r="C61" s="90">
        <v>40632</v>
      </c>
      <c r="D61" s="91"/>
      <c r="E61" s="91" t="s">
        <v>735</v>
      </c>
      <c r="F61" s="92">
        <v>1</v>
      </c>
      <c r="G61" s="93" t="s">
        <v>806</v>
      </c>
      <c r="H61" s="89">
        <v>1</v>
      </c>
      <c r="I61" s="89" t="s">
        <v>736</v>
      </c>
      <c r="J61" s="89"/>
      <c r="K61" s="89"/>
      <c r="L61" s="95">
        <v>0.052054794520547946</v>
      </c>
      <c r="M61" s="96">
        <v>174783460.25</v>
      </c>
      <c r="N61" s="97">
        <v>0.05632880374673217</v>
      </c>
    </row>
    <row r="62" spans="1:14" ht="21">
      <c r="A62" s="88" t="s">
        <v>660</v>
      </c>
      <c r="B62" s="89" t="s">
        <v>650</v>
      </c>
      <c r="C62" s="90">
        <v>40632</v>
      </c>
      <c r="D62" s="91" t="s">
        <v>735</v>
      </c>
      <c r="E62" s="91"/>
      <c r="F62" s="92">
        <v>4</v>
      </c>
      <c r="G62" s="93" t="s">
        <v>807</v>
      </c>
      <c r="H62" s="89">
        <v>4</v>
      </c>
      <c r="I62" s="89"/>
      <c r="J62" s="89" t="s">
        <v>650</v>
      </c>
      <c r="K62" s="89" t="s">
        <v>774</v>
      </c>
      <c r="L62" s="95">
        <v>0.13972602739726028</v>
      </c>
      <c r="M62" s="96">
        <v>3374500.4</v>
      </c>
      <c r="N62" s="97">
        <v>0.012058885868304286</v>
      </c>
    </row>
    <row r="63" spans="1:14" ht="21">
      <c r="A63" s="88" t="s">
        <v>808</v>
      </c>
      <c r="B63" s="89" t="s">
        <v>650</v>
      </c>
      <c r="C63" s="90">
        <v>40633</v>
      </c>
      <c r="D63" s="91" t="s">
        <v>735</v>
      </c>
      <c r="E63" s="91"/>
      <c r="F63" s="92">
        <v>1</v>
      </c>
      <c r="G63" s="93" t="s">
        <v>803</v>
      </c>
      <c r="H63" s="89">
        <v>1</v>
      </c>
      <c r="I63" s="89" t="s">
        <v>736</v>
      </c>
      <c r="J63" s="89"/>
      <c r="K63" s="89"/>
      <c r="L63" s="95">
        <v>0.21095890410958903</v>
      </c>
      <c r="M63" s="96">
        <v>497324665</v>
      </c>
      <c r="N63" s="97">
        <v>0.48462389081721313</v>
      </c>
    </row>
    <row r="64" spans="1:14" ht="21">
      <c r="A64" s="88" t="s">
        <v>808</v>
      </c>
      <c r="B64" s="89" t="s">
        <v>650</v>
      </c>
      <c r="C64" s="90">
        <v>40633</v>
      </c>
      <c r="D64" s="91" t="s">
        <v>735</v>
      </c>
      <c r="E64" s="91"/>
      <c r="F64" s="92">
        <v>1</v>
      </c>
      <c r="G64" s="93" t="s">
        <v>803</v>
      </c>
      <c r="H64" s="89">
        <v>1</v>
      </c>
      <c r="I64" s="89" t="s">
        <v>736</v>
      </c>
      <c r="J64" s="89"/>
      <c r="K64" s="89"/>
      <c r="L64" s="95">
        <v>0.21095890410958903</v>
      </c>
      <c r="M64" s="96">
        <v>497324665</v>
      </c>
      <c r="N64" s="97">
        <v>0.48462389081721313</v>
      </c>
    </row>
    <row r="65" spans="1:14" ht="21">
      <c r="A65" s="88" t="s">
        <v>660</v>
      </c>
      <c r="B65" s="89" t="s">
        <v>650</v>
      </c>
      <c r="C65" s="90">
        <v>40633</v>
      </c>
      <c r="D65" s="91" t="s">
        <v>735</v>
      </c>
      <c r="E65" s="91"/>
      <c r="F65" s="92">
        <v>1</v>
      </c>
      <c r="G65" s="93" t="s">
        <v>809</v>
      </c>
      <c r="H65" s="89">
        <v>1</v>
      </c>
      <c r="I65" s="89" t="s">
        <v>736</v>
      </c>
      <c r="J65" s="89"/>
      <c r="K65" s="89"/>
      <c r="L65" s="95">
        <v>0.030136986301369864</v>
      </c>
      <c r="M65" s="96">
        <v>9992952.9</v>
      </c>
      <c r="N65" s="97">
        <v>0.03571013905004733</v>
      </c>
    </row>
    <row r="66" spans="1:14" ht="21">
      <c r="A66" s="100"/>
      <c r="B66" s="101"/>
      <c r="C66" s="102"/>
      <c r="D66" s="103"/>
      <c r="E66" s="103"/>
      <c r="F66" s="104"/>
      <c r="G66" s="105"/>
      <c r="H66" s="101"/>
      <c r="I66" s="101"/>
      <c r="J66" s="101"/>
      <c r="K66" s="101"/>
      <c r="L66" s="101"/>
      <c r="M66" s="106"/>
      <c r="N66" s="107"/>
    </row>
    <row r="67" spans="3:14" ht="21">
      <c r="C67" s="84"/>
      <c r="N67" s="109"/>
    </row>
    <row r="68" spans="1:13" s="111" customFormat="1" ht="19.5" customHeight="1">
      <c r="A68" s="3" t="s">
        <v>209</v>
      </c>
      <c r="B68" s="4"/>
      <c r="C68" s="110"/>
      <c r="D68" s="4"/>
      <c r="E68" s="1"/>
      <c r="F68" s="1"/>
      <c r="G68" s="1"/>
      <c r="H68" s="1"/>
      <c r="I68" s="1"/>
      <c r="J68" s="1"/>
      <c r="K68" s="1"/>
      <c r="L68" s="1"/>
      <c r="M68" s="5"/>
    </row>
    <row r="69" spans="1:14" s="111" customFormat="1" ht="24" customHeight="1">
      <c r="A69" s="4" t="s">
        <v>197</v>
      </c>
      <c r="B69" s="1"/>
      <c r="C69" s="112"/>
      <c r="D69" s="1"/>
      <c r="E69" s="1"/>
      <c r="F69" s="1"/>
      <c r="G69" s="1"/>
      <c r="H69" s="1"/>
      <c r="I69" s="1"/>
      <c r="J69" s="1"/>
      <c r="K69" s="1"/>
      <c r="L69" s="1"/>
      <c r="M69" s="1"/>
      <c r="N69" s="5"/>
    </row>
    <row r="70" spans="1:14" s="111" customFormat="1" ht="24" customHeight="1">
      <c r="A70" s="56" t="s">
        <v>198</v>
      </c>
      <c r="B70" s="1"/>
      <c r="C70" s="112"/>
      <c r="D70" s="1"/>
      <c r="E70" s="1"/>
      <c r="F70" s="1"/>
      <c r="G70" s="1"/>
      <c r="H70" s="1"/>
      <c r="I70" s="1"/>
      <c r="J70" s="1"/>
      <c r="K70" s="1"/>
      <c r="L70" s="1"/>
      <c r="M70" s="1"/>
      <c r="N70" s="5"/>
    </row>
    <row r="71" spans="1:14" s="111" customFormat="1" ht="24" customHeight="1">
      <c r="A71" s="56" t="s">
        <v>199</v>
      </c>
      <c r="B71" s="1"/>
      <c r="C71" s="112"/>
      <c r="D71" s="1"/>
      <c r="E71" s="1"/>
      <c r="F71" s="1"/>
      <c r="G71" s="1"/>
      <c r="H71" s="1"/>
      <c r="I71" s="1"/>
      <c r="J71" s="1"/>
      <c r="K71" s="1"/>
      <c r="L71" s="1"/>
      <c r="M71" s="1"/>
      <c r="N71" s="5"/>
    </row>
    <row r="72" spans="1:14" s="111" customFormat="1" ht="24" customHeight="1">
      <c r="A72" s="56" t="s">
        <v>200</v>
      </c>
      <c r="B72" s="1"/>
      <c r="C72" s="112"/>
      <c r="D72" s="1"/>
      <c r="E72" s="1"/>
      <c r="F72" s="1"/>
      <c r="G72" s="1"/>
      <c r="H72" s="1"/>
      <c r="I72" s="1"/>
      <c r="J72" s="1"/>
      <c r="K72" s="1"/>
      <c r="L72" s="1"/>
      <c r="M72" s="1"/>
      <c r="N72" s="5"/>
    </row>
    <row r="73" spans="1:14" s="111" customFormat="1" ht="24" customHeight="1">
      <c r="A73" s="56" t="s">
        <v>201</v>
      </c>
      <c r="B73" s="1"/>
      <c r="C73" s="112"/>
      <c r="D73" s="1"/>
      <c r="E73" s="1"/>
      <c r="F73" s="1"/>
      <c r="G73" s="1"/>
      <c r="H73" s="1"/>
      <c r="I73" s="1"/>
      <c r="J73" s="1"/>
      <c r="K73" s="1"/>
      <c r="L73" s="1"/>
      <c r="M73" s="1"/>
      <c r="N73" s="5"/>
    </row>
    <row r="74" spans="1:14" s="111" customFormat="1" ht="24" customHeight="1">
      <c r="A74" s="56" t="s">
        <v>202</v>
      </c>
      <c r="B74" s="1"/>
      <c r="C74" s="112"/>
      <c r="D74" s="1"/>
      <c r="E74" s="1"/>
      <c r="F74" s="1"/>
      <c r="G74" s="1"/>
      <c r="H74" s="1"/>
      <c r="I74" s="1"/>
      <c r="J74" s="1"/>
      <c r="K74" s="1"/>
      <c r="L74" s="1"/>
      <c r="M74" s="1"/>
      <c r="N74" s="5"/>
    </row>
    <row r="75" spans="1:14" s="111" customFormat="1" ht="24" customHeight="1">
      <c r="A75" s="56" t="s">
        <v>203</v>
      </c>
      <c r="B75" s="1"/>
      <c r="C75" s="112"/>
      <c r="D75" s="1"/>
      <c r="E75" s="1"/>
      <c r="F75" s="1"/>
      <c r="G75" s="1"/>
      <c r="H75" s="1"/>
      <c r="I75" s="1"/>
      <c r="J75" s="1"/>
      <c r="K75" s="1"/>
      <c r="L75" s="1"/>
      <c r="M75" s="1"/>
      <c r="N75" s="5"/>
    </row>
    <row r="76" spans="1:14" s="111" customFormat="1" ht="24" customHeight="1">
      <c r="A76" s="56" t="s">
        <v>204</v>
      </c>
      <c r="B76" s="1"/>
      <c r="C76" s="112"/>
      <c r="D76" s="1"/>
      <c r="E76" s="1"/>
      <c r="F76" s="1"/>
      <c r="G76" s="1"/>
      <c r="H76" s="1"/>
      <c r="I76" s="1"/>
      <c r="J76" s="1"/>
      <c r="K76" s="1"/>
      <c r="L76" s="1"/>
      <c r="M76" s="1"/>
      <c r="N76" s="5"/>
    </row>
    <row r="77" spans="1:14" s="111" customFormat="1" ht="24" customHeight="1">
      <c r="A77" s="56" t="s">
        <v>205</v>
      </c>
      <c r="B77" s="1"/>
      <c r="C77" s="112"/>
      <c r="D77" s="1"/>
      <c r="E77" s="1"/>
      <c r="F77" s="1"/>
      <c r="G77" s="1"/>
      <c r="H77" s="1"/>
      <c r="I77" s="1"/>
      <c r="J77" s="1"/>
      <c r="K77" s="1"/>
      <c r="L77" s="1"/>
      <c r="M77" s="1"/>
      <c r="N77" s="5"/>
    </row>
    <row r="78" spans="1:14" s="111" customFormat="1" ht="24" customHeight="1">
      <c r="A78" s="56" t="s">
        <v>206</v>
      </c>
      <c r="B78" s="1"/>
      <c r="C78" s="112"/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</row>
    <row r="79" spans="1:14" s="111" customFormat="1" ht="24" customHeight="1">
      <c r="A79" s="56" t="s">
        <v>207</v>
      </c>
      <c r="B79" s="1"/>
      <c r="C79" s="112"/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</row>
  </sheetData>
  <sheetProtection/>
  <mergeCells count="17">
    <mergeCell ref="A5:N5"/>
    <mergeCell ref="F6:F7"/>
    <mergeCell ref="G6:G7"/>
    <mergeCell ref="A1:N1"/>
    <mergeCell ref="A2:N2"/>
    <mergeCell ref="A3:N3"/>
    <mergeCell ref="A4:N4"/>
    <mergeCell ref="A6:A7"/>
    <mergeCell ref="L6:L7"/>
    <mergeCell ref="M6:N6"/>
    <mergeCell ref="I6:I7"/>
    <mergeCell ref="J6:J7"/>
    <mergeCell ref="K6:K7"/>
    <mergeCell ref="B6:B7"/>
    <mergeCell ref="C6:C7"/>
    <mergeCell ref="D6:E6"/>
    <mergeCell ref="H6:H7"/>
  </mergeCells>
  <printOptions horizontalCentered="1"/>
  <pageMargins left="0" right="0" top="0.3937007874015748" bottom="0.5905511811023623" header="0.1968503937007874" footer="0.1968503937007874"/>
  <pageSetup fitToHeight="2" horizontalDpi="300" verticalDpi="300" orientation="landscape" paperSize="9" r:id="rId1"/>
  <headerFooter alignWithMargins="0">
    <oddFooter>&amp;C&amp;A&amp;RPage &amp;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zoomScale="85" zoomScaleNormal="85" zoomScalePageLayoutView="0" workbookViewId="0" topLeftCell="A1">
      <pane xSplit="2" ySplit="7" topLeftCell="C8" activePane="bottomRight" state="frozen"/>
      <selection pane="topLeft" activeCell="O66" sqref="O66"/>
      <selection pane="topRight" activeCell="O66" sqref="O66"/>
      <selection pane="bottomLeft" activeCell="O66" sqref="O66"/>
      <selection pane="bottomRight" activeCell="D11" sqref="D11"/>
    </sheetView>
  </sheetViews>
  <sheetFormatPr defaultColWidth="9.140625" defaultRowHeight="21.75"/>
  <cols>
    <col min="1" max="1" width="12.8515625" style="5" customWidth="1"/>
    <col min="2" max="2" width="14.421875" style="5" customWidth="1"/>
    <col min="3" max="3" width="10.7109375" style="5" customWidth="1"/>
    <col min="4" max="5" width="7.00390625" style="5" customWidth="1"/>
    <col min="6" max="6" width="10.28125" style="5" bestFit="1" customWidth="1"/>
    <col min="7" max="7" width="18.57421875" style="5" customWidth="1"/>
    <col min="8" max="8" width="8.8515625" style="5" customWidth="1"/>
    <col min="9" max="9" width="8.00390625" style="5" bestFit="1" customWidth="1"/>
    <col min="10" max="10" width="11.140625" style="5" customWidth="1"/>
    <col min="11" max="11" width="12.00390625" style="5" customWidth="1"/>
    <col min="12" max="14" width="14.28125" style="5" bestFit="1" customWidth="1"/>
    <col min="15" max="15" width="19.7109375" style="5" customWidth="1"/>
    <col min="16" max="16" width="28.28125" style="5" customWidth="1"/>
    <col min="17" max="17" width="10.140625" style="5" bestFit="1" customWidth="1"/>
    <col min="18" max="18" width="15.7109375" style="5" bestFit="1" customWidth="1"/>
    <col min="19" max="16384" width="9.140625" style="5" customWidth="1"/>
  </cols>
  <sheetData>
    <row r="1" spans="1:16" ht="2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14" t="s">
        <v>740</v>
      </c>
    </row>
    <row r="2" spans="1:16" ht="24">
      <c r="A2" s="155" t="s">
        <v>765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21">
      <c r="A3" s="155" t="s">
        <v>810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21">
      <c r="A4" s="155" t="s">
        <v>741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ht="20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ht="21" customHeight="1">
      <c r="A6" s="157" t="s">
        <v>212</v>
      </c>
      <c r="B6" s="158" t="s">
        <v>742</v>
      </c>
      <c r="C6" s="152" t="s">
        <v>726</v>
      </c>
      <c r="D6" s="154" t="s">
        <v>727</v>
      </c>
      <c r="E6" s="154"/>
      <c r="F6" s="154" t="s">
        <v>210</v>
      </c>
      <c r="G6" s="152" t="s">
        <v>766</v>
      </c>
      <c r="H6" s="152" t="s">
        <v>215</v>
      </c>
      <c r="I6" s="154" t="s">
        <v>211</v>
      </c>
      <c r="J6" s="154" t="s">
        <v>218</v>
      </c>
      <c r="K6" s="154" t="s">
        <v>767</v>
      </c>
      <c r="L6" s="150" t="s">
        <v>743</v>
      </c>
      <c r="M6" s="151"/>
      <c r="N6" s="151"/>
      <c r="O6" s="152" t="s">
        <v>744</v>
      </c>
      <c r="P6" s="154" t="s">
        <v>768</v>
      </c>
    </row>
    <row r="7" spans="1:18" ht="21">
      <c r="A7" s="157"/>
      <c r="B7" s="158"/>
      <c r="C7" s="153"/>
      <c r="D7" s="94" t="s">
        <v>213</v>
      </c>
      <c r="E7" s="94" t="s">
        <v>214</v>
      </c>
      <c r="F7" s="154"/>
      <c r="G7" s="153"/>
      <c r="H7" s="153"/>
      <c r="I7" s="154"/>
      <c r="J7" s="154"/>
      <c r="K7" s="154"/>
      <c r="L7" s="115" t="s">
        <v>745</v>
      </c>
      <c r="M7" s="115" t="s">
        <v>746</v>
      </c>
      <c r="N7" s="116" t="s">
        <v>747</v>
      </c>
      <c r="O7" s="153"/>
      <c r="P7" s="154"/>
      <c r="Q7" s="87" t="s">
        <v>733</v>
      </c>
      <c r="R7" s="87" t="s">
        <v>734</v>
      </c>
    </row>
    <row r="8" spans="1:18" s="128" customFormat="1" ht="42">
      <c r="A8" s="117" t="s">
        <v>220</v>
      </c>
      <c r="B8" s="118" t="s">
        <v>811</v>
      </c>
      <c r="C8" s="119">
        <v>40603</v>
      </c>
      <c r="D8" s="120"/>
      <c r="E8" s="91" t="s">
        <v>735</v>
      </c>
      <c r="F8" s="118" t="s">
        <v>812</v>
      </c>
      <c r="G8" s="118" t="s">
        <v>748</v>
      </c>
      <c r="H8" s="118">
        <v>1</v>
      </c>
      <c r="I8" s="118" t="s">
        <v>736</v>
      </c>
      <c r="J8" s="118" t="s">
        <v>737</v>
      </c>
      <c r="K8" s="121"/>
      <c r="L8" s="122">
        <v>4996624.2</v>
      </c>
      <c r="M8" s="123">
        <v>4996624.2</v>
      </c>
      <c r="N8" s="122">
        <v>4996890.3</v>
      </c>
      <c r="O8" s="124">
        <f aca="true" t="shared" si="0" ref="O8:O39">N8/R8</f>
        <v>0.007489083064572427</v>
      </c>
      <c r="P8" s="125" t="s">
        <v>749</v>
      </c>
      <c r="Q8" s="126" t="e">
        <f>VLOOKUP(F8,'[2]Mark2Market'!A:C,3,0)</f>
        <v>#N/A</v>
      </c>
      <c r="R8" s="127">
        <f>VLOOKUP(A8,'[2]NAV'!B:D,3,0)</f>
        <v>667223244.41</v>
      </c>
    </row>
    <row r="9" spans="1:19" s="128" customFormat="1" ht="42">
      <c r="A9" s="117" t="s">
        <v>751</v>
      </c>
      <c r="B9" s="118" t="s">
        <v>811</v>
      </c>
      <c r="C9" s="119">
        <v>40603</v>
      </c>
      <c r="D9" s="91" t="s">
        <v>735</v>
      </c>
      <c r="E9" s="91"/>
      <c r="F9" s="118" t="s">
        <v>812</v>
      </c>
      <c r="G9" s="118" t="s">
        <v>748</v>
      </c>
      <c r="H9" s="118">
        <v>1</v>
      </c>
      <c r="I9" s="118" t="s">
        <v>736</v>
      </c>
      <c r="J9" s="118" t="s">
        <v>737</v>
      </c>
      <c r="K9" s="121"/>
      <c r="L9" s="122">
        <v>217854604.43</v>
      </c>
      <c r="M9" s="123">
        <v>217854604.43</v>
      </c>
      <c r="N9" s="122">
        <v>217866712.62</v>
      </c>
      <c r="O9" s="124">
        <f t="shared" si="0"/>
        <v>0.041207300497512964</v>
      </c>
      <c r="P9" s="125" t="s">
        <v>749</v>
      </c>
      <c r="Q9" s="126" t="e">
        <f>VLOOKUP(F9,'[2]Mark2Market'!A:C,3,0)</f>
        <v>#N/A</v>
      </c>
      <c r="R9" s="131">
        <f>VLOOKUP(S9,'[2]NAV'!B:D,3,0)</f>
        <v>5287090151.25</v>
      </c>
      <c r="S9" s="132" t="s">
        <v>813</v>
      </c>
    </row>
    <row r="10" spans="1:19" s="128" customFormat="1" ht="42">
      <c r="A10" s="117" t="s">
        <v>752</v>
      </c>
      <c r="B10" s="118" t="s">
        <v>811</v>
      </c>
      <c r="C10" s="119">
        <v>40606</v>
      </c>
      <c r="D10" s="120"/>
      <c r="E10" s="91" t="s">
        <v>735</v>
      </c>
      <c r="F10" s="118" t="s">
        <v>812</v>
      </c>
      <c r="G10" s="118" t="s">
        <v>748</v>
      </c>
      <c r="H10" s="118">
        <v>1</v>
      </c>
      <c r="I10" s="118" t="s">
        <v>736</v>
      </c>
      <c r="J10" s="118" t="s">
        <v>737</v>
      </c>
      <c r="K10" s="121"/>
      <c r="L10" s="122">
        <v>19989870.88</v>
      </c>
      <c r="M10" s="129">
        <v>19989870.88</v>
      </c>
      <c r="N10" s="122">
        <v>19992197.6</v>
      </c>
      <c r="O10" s="124">
        <f t="shared" si="0"/>
        <v>0.0080443831630517</v>
      </c>
      <c r="P10" s="125" t="s">
        <v>749</v>
      </c>
      <c r="Q10" s="126" t="e">
        <f>VLOOKUP(F10,'[2]Mark2Market'!A:C,3,0)</f>
        <v>#N/A</v>
      </c>
      <c r="R10" s="131">
        <f>VLOOKUP(S10,'[2]NAV'!B:D,3,0)</f>
        <v>2485236865.87</v>
      </c>
      <c r="S10" s="130" t="s">
        <v>227</v>
      </c>
    </row>
    <row r="11" spans="1:19" s="128" customFormat="1" ht="42">
      <c r="A11" s="117" t="s">
        <v>752</v>
      </c>
      <c r="B11" s="118" t="s">
        <v>811</v>
      </c>
      <c r="C11" s="119">
        <v>40609</v>
      </c>
      <c r="D11" s="120"/>
      <c r="E11" s="91" t="s">
        <v>735</v>
      </c>
      <c r="F11" s="118" t="s">
        <v>812</v>
      </c>
      <c r="G11" s="118" t="s">
        <v>748</v>
      </c>
      <c r="H11" s="118">
        <v>1</v>
      </c>
      <c r="I11" s="118" t="s">
        <v>736</v>
      </c>
      <c r="J11" s="118" t="s">
        <v>737</v>
      </c>
      <c r="K11" s="121"/>
      <c r="L11" s="122">
        <v>45684357.17435556</v>
      </c>
      <c r="M11" s="129">
        <v>45684357.17435556</v>
      </c>
      <c r="N11" s="122">
        <v>45687170.18</v>
      </c>
      <c r="O11" s="124">
        <f t="shared" si="0"/>
        <v>0.007201979380180587</v>
      </c>
      <c r="P11" s="125" t="s">
        <v>749</v>
      </c>
      <c r="Q11" s="126" t="e">
        <f>VLOOKUP(F11,'[2]Mark2Market'!A:C,3,0)</f>
        <v>#N/A</v>
      </c>
      <c r="R11" s="131">
        <f>VLOOKUP(S11,'[2]NAV'!B:D,3,0)</f>
        <v>6343696332.39</v>
      </c>
      <c r="S11" s="130" t="s">
        <v>226</v>
      </c>
    </row>
    <row r="12" spans="1:19" s="128" customFormat="1" ht="42">
      <c r="A12" s="117" t="s">
        <v>752</v>
      </c>
      <c r="B12" s="118" t="s">
        <v>811</v>
      </c>
      <c r="C12" s="119">
        <v>40609</v>
      </c>
      <c r="D12" s="120"/>
      <c r="E12" s="91" t="s">
        <v>735</v>
      </c>
      <c r="F12" s="118" t="s">
        <v>812</v>
      </c>
      <c r="G12" s="118" t="s">
        <v>748</v>
      </c>
      <c r="H12" s="118">
        <v>1</v>
      </c>
      <c r="I12" s="118" t="s">
        <v>736</v>
      </c>
      <c r="J12" s="118" t="s">
        <v>737</v>
      </c>
      <c r="K12" s="121"/>
      <c r="L12" s="122">
        <v>4298528.136755556</v>
      </c>
      <c r="M12" s="129">
        <v>4298528.136755556</v>
      </c>
      <c r="N12" s="122">
        <v>4298792.82</v>
      </c>
      <c r="O12" s="124">
        <f t="shared" si="0"/>
        <v>0.0023341344417558128</v>
      </c>
      <c r="P12" s="125" t="s">
        <v>749</v>
      </c>
      <c r="Q12" s="126" t="e">
        <f>VLOOKUP(F12,'[2]Mark2Market'!A:C,3,0)</f>
        <v>#N/A</v>
      </c>
      <c r="R12" s="131">
        <f>VLOOKUP(S12,'[2]NAV'!B:D,3,0)</f>
        <v>1841707462.56</v>
      </c>
      <c r="S12" s="130" t="s">
        <v>228</v>
      </c>
    </row>
    <row r="13" spans="1:19" s="128" customFormat="1" ht="42">
      <c r="A13" s="117" t="s">
        <v>752</v>
      </c>
      <c r="B13" s="118" t="s">
        <v>811</v>
      </c>
      <c r="C13" s="119">
        <v>40609</v>
      </c>
      <c r="D13" s="120"/>
      <c r="E13" s="91" t="s">
        <v>735</v>
      </c>
      <c r="F13" s="118" t="s">
        <v>812</v>
      </c>
      <c r="G13" s="118" t="s">
        <v>748</v>
      </c>
      <c r="H13" s="118">
        <v>1</v>
      </c>
      <c r="I13" s="118" t="s">
        <v>736</v>
      </c>
      <c r="J13" s="118" t="s">
        <v>737</v>
      </c>
      <c r="K13" s="121"/>
      <c r="L13" s="122">
        <v>9996623.06</v>
      </c>
      <c r="M13" s="129">
        <v>9996623.06</v>
      </c>
      <c r="N13" s="122">
        <v>9997192.6</v>
      </c>
      <c r="O13" s="124">
        <f t="shared" si="0"/>
        <v>0.0020744485383369844</v>
      </c>
      <c r="P13" s="125" t="s">
        <v>749</v>
      </c>
      <c r="Q13" s="126" t="e">
        <f>VLOOKUP(F13,'[2]Mark2Market'!A:C,3,0)</f>
        <v>#N/A</v>
      </c>
      <c r="R13" s="131">
        <f>VLOOKUP(S13,'[2]NAV'!B:D,3,0)</f>
        <v>4819204918.92</v>
      </c>
      <c r="S13" s="130" t="s">
        <v>329</v>
      </c>
    </row>
    <row r="14" spans="1:19" s="128" customFormat="1" ht="42">
      <c r="A14" s="117" t="s">
        <v>752</v>
      </c>
      <c r="B14" s="118" t="s">
        <v>811</v>
      </c>
      <c r="C14" s="119">
        <v>40609</v>
      </c>
      <c r="D14" s="120"/>
      <c r="E14" s="91" t="s">
        <v>735</v>
      </c>
      <c r="F14" s="118" t="s">
        <v>812</v>
      </c>
      <c r="G14" s="118" t="s">
        <v>748</v>
      </c>
      <c r="H14" s="118">
        <v>1</v>
      </c>
      <c r="I14" s="118" t="s">
        <v>736</v>
      </c>
      <c r="J14" s="118" t="s">
        <v>737</v>
      </c>
      <c r="K14" s="121"/>
      <c r="L14" s="122">
        <v>599794.6237333333</v>
      </c>
      <c r="M14" s="129">
        <v>599794.6237333333</v>
      </c>
      <c r="N14" s="122">
        <v>599797.88</v>
      </c>
      <c r="O14" s="124">
        <f t="shared" si="0"/>
        <v>0.015534045244032712</v>
      </c>
      <c r="P14" s="125" t="s">
        <v>749</v>
      </c>
      <c r="Q14" s="126" t="e">
        <f>VLOOKUP(F14,'[2]Mark2Market'!A:C,3,0)</f>
        <v>#N/A</v>
      </c>
      <c r="R14" s="131">
        <f>VLOOKUP(S14,'[2]NAV'!B:D,3,0)</f>
        <v>38611827.8</v>
      </c>
      <c r="S14" s="130" t="s">
        <v>332</v>
      </c>
    </row>
    <row r="15" spans="1:19" s="128" customFormat="1" ht="42">
      <c r="A15" s="117" t="s">
        <v>752</v>
      </c>
      <c r="B15" s="118" t="s">
        <v>811</v>
      </c>
      <c r="C15" s="119">
        <v>40609</v>
      </c>
      <c r="D15" s="120"/>
      <c r="E15" s="91" t="s">
        <v>735</v>
      </c>
      <c r="F15" s="118" t="s">
        <v>812</v>
      </c>
      <c r="G15" s="118" t="s">
        <v>748</v>
      </c>
      <c r="H15" s="118">
        <v>1</v>
      </c>
      <c r="I15" s="118" t="s">
        <v>736</v>
      </c>
      <c r="J15" s="118" t="s">
        <v>737</v>
      </c>
      <c r="K15" s="121"/>
      <c r="L15" s="122">
        <v>9396825.67431111</v>
      </c>
      <c r="M15" s="129">
        <v>9396825.67431111</v>
      </c>
      <c r="N15" s="122">
        <v>9396833.42</v>
      </c>
      <c r="O15" s="124">
        <f t="shared" si="0"/>
        <v>0.00312217296453214</v>
      </c>
      <c r="P15" s="125" t="s">
        <v>749</v>
      </c>
      <c r="Q15" s="126" t="e">
        <f>VLOOKUP(F15,'[2]Mark2Market'!A:C,3,0)</f>
        <v>#N/A</v>
      </c>
      <c r="R15" s="131">
        <f>VLOOKUP(S15,'[2]NAV'!B:D,3,0)</f>
        <v>3009709432.1</v>
      </c>
      <c r="S15" s="130" t="s">
        <v>814</v>
      </c>
    </row>
    <row r="16" spans="1:19" s="128" customFormat="1" ht="42">
      <c r="A16" s="117" t="s">
        <v>659</v>
      </c>
      <c r="B16" s="118" t="s">
        <v>811</v>
      </c>
      <c r="C16" s="119">
        <v>40612</v>
      </c>
      <c r="D16" s="91" t="s">
        <v>735</v>
      </c>
      <c r="E16" s="91"/>
      <c r="F16" s="118" t="s">
        <v>812</v>
      </c>
      <c r="G16" s="118" t="s">
        <v>748</v>
      </c>
      <c r="H16" s="118">
        <v>1</v>
      </c>
      <c r="I16" s="118" t="s">
        <v>736</v>
      </c>
      <c r="J16" s="118" t="s">
        <v>737</v>
      </c>
      <c r="K16" s="121"/>
      <c r="L16" s="122">
        <v>69988495.04</v>
      </c>
      <c r="M16" s="129">
        <v>69988495.04</v>
      </c>
      <c r="N16" s="122">
        <v>69984660.9</v>
      </c>
      <c r="O16" s="124">
        <f t="shared" si="0"/>
        <v>0.9438830915004751</v>
      </c>
      <c r="P16" s="125" t="s">
        <v>749</v>
      </c>
      <c r="Q16" s="126" t="e">
        <f>VLOOKUP(F16,'[2]Mark2Market'!A:C,3,0)</f>
        <v>#N/A</v>
      </c>
      <c r="R16" s="127">
        <f>VLOOKUP(S16,'[2]NAV'!B:D,3,0)</f>
        <v>74145475.78</v>
      </c>
      <c r="S16" s="128" t="s">
        <v>239</v>
      </c>
    </row>
    <row r="17" spans="1:18" s="128" customFormat="1" ht="42">
      <c r="A17" s="117" t="s">
        <v>815</v>
      </c>
      <c r="B17" s="118" t="s">
        <v>243</v>
      </c>
      <c r="C17" s="119">
        <v>40627</v>
      </c>
      <c r="D17" s="120"/>
      <c r="E17" s="91" t="s">
        <v>735</v>
      </c>
      <c r="F17" s="118" t="s">
        <v>816</v>
      </c>
      <c r="G17" s="118" t="s">
        <v>748</v>
      </c>
      <c r="H17" s="118">
        <v>1</v>
      </c>
      <c r="I17" s="118" t="s">
        <v>736</v>
      </c>
      <c r="J17" s="118" t="s">
        <v>737</v>
      </c>
      <c r="K17" s="121">
        <f aca="true" t="shared" si="1" ref="K17:K63">(Q17-C17)/365</f>
        <v>0.0273972602739726</v>
      </c>
      <c r="L17" s="122">
        <v>9994263.02</v>
      </c>
      <c r="M17" s="129">
        <v>9994263.02</v>
      </c>
      <c r="N17" s="122">
        <v>9996138.5</v>
      </c>
      <c r="O17" s="124">
        <f t="shared" si="0"/>
        <v>0.0048670663689158195</v>
      </c>
      <c r="P17" s="125" t="s">
        <v>749</v>
      </c>
      <c r="Q17" s="126">
        <f>VLOOKUP(F17,'[2]Mark2Market'!A:C,3,0)</f>
        <v>40637</v>
      </c>
      <c r="R17" s="127">
        <f>VLOOKUP(A17,'[2]NAV'!B:D,3,0)</f>
        <v>2053832379.16</v>
      </c>
    </row>
    <row r="18" spans="1:18" s="128" customFormat="1" ht="42">
      <c r="A18" s="117" t="s">
        <v>659</v>
      </c>
      <c r="B18" s="118" t="s">
        <v>243</v>
      </c>
      <c r="C18" s="119">
        <v>40630</v>
      </c>
      <c r="D18" s="120"/>
      <c r="E18" s="91" t="s">
        <v>735</v>
      </c>
      <c r="F18" s="118" t="s">
        <v>816</v>
      </c>
      <c r="G18" s="118" t="s">
        <v>748</v>
      </c>
      <c r="H18" s="118">
        <v>1</v>
      </c>
      <c r="I18" s="118" t="s">
        <v>736</v>
      </c>
      <c r="J18" s="118" t="s">
        <v>737</v>
      </c>
      <c r="K18" s="121">
        <f t="shared" si="1"/>
        <v>0.019178082191780823</v>
      </c>
      <c r="L18" s="122">
        <v>99961746.15</v>
      </c>
      <c r="M18" s="129">
        <v>99961746.15</v>
      </c>
      <c r="N18" s="122">
        <v>99961467</v>
      </c>
      <c r="O18" s="124">
        <f t="shared" si="0"/>
        <v>0.03221534720061388</v>
      </c>
      <c r="P18" s="125" t="s">
        <v>749</v>
      </c>
      <c r="Q18" s="126">
        <f>VLOOKUP(F18,'[2]Mark2Market'!A:C,3,0)</f>
        <v>40637</v>
      </c>
      <c r="R18" s="127">
        <f>VLOOKUP(A18,'[2]NAV'!B:D,3,0)</f>
        <v>3102914470.47</v>
      </c>
    </row>
    <row r="19" spans="1:19" s="128" customFormat="1" ht="42">
      <c r="A19" s="117" t="s">
        <v>659</v>
      </c>
      <c r="B19" s="118" t="s">
        <v>243</v>
      </c>
      <c r="C19" s="119">
        <v>40631</v>
      </c>
      <c r="D19" s="120"/>
      <c r="E19" s="91" t="s">
        <v>735</v>
      </c>
      <c r="F19" s="118" t="s">
        <v>816</v>
      </c>
      <c r="G19" s="118" t="s">
        <v>748</v>
      </c>
      <c r="H19" s="118">
        <v>1</v>
      </c>
      <c r="I19" s="118" t="s">
        <v>736</v>
      </c>
      <c r="J19" s="118" t="s">
        <v>737</v>
      </c>
      <c r="K19" s="121">
        <f t="shared" si="1"/>
        <v>0.01643835616438356</v>
      </c>
      <c r="L19" s="122">
        <v>279910735.328</v>
      </c>
      <c r="M19" s="129">
        <v>279910735.328</v>
      </c>
      <c r="N19" s="122">
        <v>279890497.6</v>
      </c>
      <c r="O19" s="124">
        <f t="shared" si="0"/>
        <v>0.09020245329469391</v>
      </c>
      <c r="P19" s="125" t="s">
        <v>749</v>
      </c>
      <c r="Q19" s="126">
        <f>VLOOKUP(F19,'[2]Mark2Market'!A:C,3,0)</f>
        <v>40637</v>
      </c>
      <c r="R19" s="131">
        <f>VLOOKUP(A19,'[2]NAV'!B:D,3,0)</f>
        <v>3102914470.47</v>
      </c>
      <c r="S19" s="132"/>
    </row>
    <row r="20" spans="1:19" s="128" customFormat="1" ht="42">
      <c r="A20" s="117" t="s">
        <v>752</v>
      </c>
      <c r="B20" s="118" t="s">
        <v>243</v>
      </c>
      <c r="C20" s="119">
        <v>40631</v>
      </c>
      <c r="D20" s="91" t="s">
        <v>735</v>
      </c>
      <c r="E20" s="91"/>
      <c r="F20" s="118" t="s">
        <v>816</v>
      </c>
      <c r="G20" s="118" t="s">
        <v>748</v>
      </c>
      <c r="H20" s="118">
        <v>1</v>
      </c>
      <c r="I20" s="118" t="s">
        <v>736</v>
      </c>
      <c r="J20" s="118" t="s">
        <v>737</v>
      </c>
      <c r="K20" s="121">
        <f t="shared" si="1"/>
        <v>0.01643835616438356</v>
      </c>
      <c r="L20" s="122">
        <v>82973289.42</v>
      </c>
      <c r="M20" s="129">
        <v>82973289.42</v>
      </c>
      <c r="N20" s="122">
        <v>82978629.99</v>
      </c>
      <c r="O20" s="124">
        <f t="shared" si="0"/>
        <v>0.015461161407838951</v>
      </c>
      <c r="P20" s="125" t="s">
        <v>749</v>
      </c>
      <c r="Q20" s="126">
        <f>VLOOKUP(F20,'[2]Mark2Market'!A:C,3,0)</f>
        <v>40637</v>
      </c>
      <c r="R20" s="131">
        <f>VLOOKUP(S20,'[2]NAV'!B:D,3,0)</f>
        <v>5366907944.44</v>
      </c>
      <c r="S20" s="130" t="s">
        <v>234</v>
      </c>
    </row>
    <row r="21" spans="1:18" s="128" customFormat="1" ht="42">
      <c r="A21" s="117" t="s">
        <v>221</v>
      </c>
      <c r="B21" s="118" t="s">
        <v>817</v>
      </c>
      <c r="C21" s="119">
        <v>40603</v>
      </c>
      <c r="D21" s="120"/>
      <c r="E21" s="91" t="s">
        <v>735</v>
      </c>
      <c r="F21" s="118" t="s">
        <v>739</v>
      </c>
      <c r="G21" s="118" t="s">
        <v>748</v>
      </c>
      <c r="H21" s="118">
        <v>1</v>
      </c>
      <c r="I21" s="118" t="s">
        <v>736</v>
      </c>
      <c r="J21" s="118" t="s">
        <v>737</v>
      </c>
      <c r="K21" s="121">
        <f t="shared" si="1"/>
        <v>0.1589041095890411</v>
      </c>
      <c r="L21" s="122">
        <v>112629761.23286667</v>
      </c>
      <c r="M21" s="129">
        <v>112629761.23286667</v>
      </c>
      <c r="N21" s="122">
        <v>112623582.31</v>
      </c>
      <c r="O21" s="124">
        <f t="shared" si="0"/>
        <v>0.01769748481481238</v>
      </c>
      <c r="P21" s="125" t="s">
        <v>749</v>
      </c>
      <c r="Q21" s="126">
        <f>VLOOKUP(F21,'[2]Mark2Market'!A:C,3,0)</f>
        <v>40661</v>
      </c>
      <c r="R21" s="127">
        <f>VLOOKUP(A21,'[2]NAV'!B:D,3,0)</f>
        <v>6363818558.88</v>
      </c>
    </row>
    <row r="22" spans="1:18" s="128" customFormat="1" ht="42">
      <c r="A22" s="117" t="s">
        <v>659</v>
      </c>
      <c r="B22" s="118" t="s">
        <v>817</v>
      </c>
      <c r="C22" s="119">
        <v>40603</v>
      </c>
      <c r="D22" s="91" t="s">
        <v>735</v>
      </c>
      <c r="E22" s="120"/>
      <c r="F22" s="118" t="s">
        <v>739</v>
      </c>
      <c r="G22" s="118" t="s">
        <v>748</v>
      </c>
      <c r="H22" s="118">
        <v>1</v>
      </c>
      <c r="I22" s="118" t="s">
        <v>736</v>
      </c>
      <c r="J22" s="118" t="s">
        <v>737</v>
      </c>
      <c r="K22" s="121">
        <f t="shared" si="1"/>
        <v>0.1589041095890411</v>
      </c>
      <c r="L22" s="122">
        <v>179410239.13200003</v>
      </c>
      <c r="M22" s="129">
        <v>179410239.13200003</v>
      </c>
      <c r="N22" s="122">
        <v>179397666</v>
      </c>
      <c r="O22" s="124">
        <f t="shared" si="0"/>
        <v>0.057815859156706485</v>
      </c>
      <c r="P22" s="125" t="s">
        <v>749</v>
      </c>
      <c r="Q22" s="126">
        <f>VLOOKUP(F22,'[2]Mark2Market'!A:C,3,0)</f>
        <v>40661</v>
      </c>
      <c r="R22" s="127">
        <f>VLOOKUP(A22,'[2]NAV'!B:D,3,0)</f>
        <v>3102914470.47</v>
      </c>
    </row>
    <row r="23" spans="1:18" s="128" customFormat="1" ht="42">
      <c r="A23" s="117" t="s">
        <v>659</v>
      </c>
      <c r="B23" s="118" t="s">
        <v>817</v>
      </c>
      <c r="C23" s="119">
        <v>40603</v>
      </c>
      <c r="D23" s="120"/>
      <c r="E23" s="91" t="s">
        <v>735</v>
      </c>
      <c r="F23" s="118" t="s">
        <v>739</v>
      </c>
      <c r="G23" s="118" t="s">
        <v>748</v>
      </c>
      <c r="H23" s="118">
        <v>1</v>
      </c>
      <c r="I23" s="118" t="s">
        <v>736</v>
      </c>
      <c r="J23" s="118" t="s">
        <v>737</v>
      </c>
      <c r="K23" s="121">
        <f t="shared" si="1"/>
        <v>0.1589041095890411</v>
      </c>
      <c r="L23" s="122">
        <v>81731331.16013335</v>
      </c>
      <c r="M23" s="129">
        <v>81731331.16013335</v>
      </c>
      <c r="N23" s="122">
        <v>81726847.34</v>
      </c>
      <c r="O23" s="124">
        <f t="shared" si="0"/>
        <v>0.026338736732121656</v>
      </c>
      <c r="P23" s="125" t="s">
        <v>749</v>
      </c>
      <c r="Q23" s="126">
        <f>VLOOKUP(F23,'[2]Mark2Market'!A:C,3,0)</f>
        <v>40661</v>
      </c>
      <c r="R23" s="127">
        <f>VLOOKUP(A23,'[2]NAV'!B:D,3,0)</f>
        <v>3102914470.47</v>
      </c>
    </row>
    <row r="24" spans="1:18" s="128" customFormat="1" ht="42">
      <c r="A24" s="117" t="s">
        <v>221</v>
      </c>
      <c r="B24" s="118" t="s">
        <v>817</v>
      </c>
      <c r="C24" s="119">
        <v>40609</v>
      </c>
      <c r="D24" s="120"/>
      <c r="E24" s="91" t="s">
        <v>735</v>
      </c>
      <c r="F24" s="118" t="s">
        <v>750</v>
      </c>
      <c r="G24" s="118" t="s">
        <v>748</v>
      </c>
      <c r="H24" s="118">
        <v>1</v>
      </c>
      <c r="I24" s="118" t="s">
        <v>736</v>
      </c>
      <c r="J24" s="118" t="s">
        <v>737</v>
      </c>
      <c r="K24" s="121">
        <f t="shared" si="1"/>
        <v>0.18082191780821918</v>
      </c>
      <c r="L24" s="122">
        <v>333674624.04214287</v>
      </c>
      <c r="M24" s="129">
        <v>333674624.04214287</v>
      </c>
      <c r="N24" s="122">
        <v>333661956.4</v>
      </c>
      <c r="O24" s="124">
        <f t="shared" si="0"/>
        <v>0.0524310920106941</v>
      </c>
      <c r="P24" s="125" t="s">
        <v>749</v>
      </c>
      <c r="Q24" s="126">
        <f>VLOOKUP(F24,'[2]Mark2Market'!A:C,3,0)</f>
        <v>40675</v>
      </c>
      <c r="R24" s="127">
        <f>VLOOKUP(A24,'[2]NAV'!B:D,3,0)</f>
        <v>6363818558.88</v>
      </c>
    </row>
    <row r="25" spans="1:18" s="128" customFormat="1" ht="42">
      <c r="A25" s="117" t="s">
        <v>659</v>
      </c>
      <c r="B25" s="118" t="s">
        <v>817</v>
      </c>
      <c r="C25" s="119">
        <v>40609</v>
      </c>
      <c r="D25" s="120"/>
      <c r="E25" s="91" t="s">
        <v>735</v>
      </c>
      <c r="F25" s="118" t="s">
        <v>750</v>
      </c>
      <c r="G25" s="118" t="s">
        <v>748</v>
      </c>
      <c r="H25" s="118">
        <v>1</v>
      </c>
      <c r="I25" s="118" t="s">
        <v>736</v>
      </c>
      <c r="J25" s="118" t="s">
        <v>737</v>
      </c>
      <c r="K25" s="121">
        <f t="shared" si="1"/>
        <v>0.18082191780821918</v>
      </c>
      <c r="L25" s="122">
        <v>157372467.924</v>
      </c>
      <c r="M25" s="129">
        <v>157372467.924</v>
      </c>
      <c r="N25" s="122">
        <v>157368922.72</v>
      </c>
      <c r="O25" s="124">
        <f t="shared" si="0"/>
        <v>0.050716487424212905</v>
      </c>
      <c r="P25" s="125" t="s">
        <v>749</v>
      </c>
      <c r="Q25" s="126">
        <f>VLOOKUP(F25,'[2]Mark2Market'!A:C,3,0)</f>
        <v>40675</v>
      </c>
      <c r="R25" s="127">
        <f>VLOOKUP(A25,'[2]NAV'!B:D,3,0)</f>
        <v>3102914470.47</v>
      </c>
    </row>
    <row r="26" spans="1:18" s="128" customFormat="1" ht="42">
      <c r="A26" s="117" t="s">
        <v>659</v>
      </c>
      <c r="B26" s="118" t="s">
        <v>817</v>
      </c>
      <c r="C26" s="119">
        <v>40611</v>
      </c>
      <c r="D26" s="91" t="s">
        <v>735</v>
      </c>
      <c r="E26" s="91"/>
      <c r="F26" s="118" t="s">
        <v>750</v>
      </c>
      <c r="G26" s="118" t="s">
        <v>748</v>
      </c>
      <c r="H26" s="118">
        <v>2</v>
      </c>
      <c r="I26" s="118" t="s">
        <v>736</v>
      </c>
      <c r="J26" s="118" t="s">
        <v>737</v>
      </c>
      <c r="K26" s="121">
        <f t="shared" si="1"/>
        <v>0.17534246575342466</v>
      </c>
      <c r="L26" s="122">
        <v>498082460.39285713</v>
      </c>
      <c r="M26" s="129">
        <v>498082460.39285713</v>
      </c>
      <c r="N26" s="122">
        <v>498065730</v>
      </c>
      <c r="O26" s="124">
        <f t="shared" si="0"/>
        <v>0.16051545562728894</v>
      </c>
      <c r="P26" s="125" t="s">
        <v>749</v>
      </c>
      <c r="Q26" s="126">
        <f>VLOOKUP(F26,'[2]Mark2Market'!A:C,3,0)</f>
        <v>40675</v>
      </c>
      <c r="R26" s="127">
        <f>VLOOKUP(A26,'[2]NAV'!B:D,3,0)</f>
        <v>3102914470.47</v>
      </c>
    </row>
    <row r="27" spans="1:18" s="128" customFormat="1" ht="42">
      <c r="A27" s="117" t="s">
        <v>659</v>
      </c>
      <c r="B27" s="118" t="s">
        <v>817</v>
      </c>
      <c r="C27" s="119">
        <v>40611</v>
      </c>
      <c r="D27" s="91" t="s">
        <v>735</v>
      </c>
      <c r="E27" s="91"/>
      <c r="F27" s="118" t="s">
        <v>750</v>
      </c>
      <c r="G27" s="118" t="s">
        <v>748</v>
      </c>
      <c r="H27" s="118">
        <v>3</v>
      </c>
      <c r="I27" s="118" t="s">
        <v>736</v>
      </c>
      <c r="J27" s="118" t="s">
        <v>737</v>
      </c>
      <c r="K27" s="121">
        <f t="shared" si="1"/>
        <v>0.17534246575342466</v>
      </c>
      <c r="L27" s="122">
        <v>292862973.1137441</v>
      </c>
      <c r="M27" s="129">
        <v>292862973.1137441</v>
      </c>
      <c r="N27" s="122">
        <v>292862649.24</v>
      </c>
      <c r="O27" s="124">
        <f t="shared" si="0"/>
        <v>0.09438308790884589</v>
      </c>
      <c r="P27" s="125" t="s">
        <v>749</v>
      </c>
      <c r="Q27" s="126">
        <f>VLOOKUP(F27,'[2]Mark2Market'!A:C,3,0)</f>
        <v>40675</v>
      </c>
      <c r="R27" s="127">
        <f>VLOOKUP(A27,'[2]NAV'!B:D,3,0)</f>
        <v>3102914470.47</v>
      </c>
    </row>
    <row r="28" spans="1:18" s="128" customFormat="1" ht="42">
      <c r="A28" s="117" t="s">
        <v>659</v>
      </c>
      <c r="B28" s="118" t="s">
        <v>817</v>
      </c>
      <c r="C28" s="119">
        <v>40612</v>
      </c>
      <c r="D28" s="120"/>
      <c r="E28" s="91" t="s">
        <v>735</v>
      </c>
      <c r="F28" s="118" t="s">
        <v>750</v>
      </c>
      <c r="G28" s="118" t="s">
        <v>748</v>
      </c>
      <c r="H28" s="118">
        <v>4</v>
      </c>
      <c r="I28" s="118" t="s">
        <v>736</v>
      </c>
      <c r="J28" s="118" t="s">
        <v>737</v>
      </c>
      <c r="K28" s="121">
        <f t="shared" si="1"/>
        <v>0.1726027397260274</v>
      </c>
      <c r="L28" s="122">
        <v>498112782.6428571</v>
      </c>
      <c r="M28" s="129">
        <v>498112782.6428571</v>
      </c>
      <c r="N28" s="122">
        <v>498093975</v>
      </c>
      <c r="O28" s="124">
        <f t="shared" si="0"/>
        <v>0.16052455835966162</v>
      </c>
      <c r="P28" s="125" t="s">
        <v>749</v>
      </c>
      <c r="Q28" s="126">
        <f>VLOOKUP(F28,'[2]Mark2Market'!A:C,3,0)</f>
        <v>40675</v>
      </c>
      <c r="R28" s="127">
        <f>VLOOKUP(A28,'[2]NAV'!B:D,3,0)</f>
        <v>3102914470.47</v>
      </c>
    </row>
    <row r="29" spans="1:18" s="128" customFormat="1" ht="42">
      <c r="A29" s="117" t="s">
        <v>659</v>
      </c>
      <c r="B29" s="118" t="s">
        <v>817</v>
      </c>
      <c r="C29" s="119">
        <v>40612</v>
      </c>
      <c r="D29" s="120"/>
      <c r="E29" s="91" t="s">
        <v>735</v>
      </c>
      <c r="F29" s="118" t="s">
        <v>750</v>
      </c>
      <c r="G29" s="118" t="s">
        <v>748</v>
      </c>
      <c r="H29" s="118">
        <v>5</v>
      </c>
      <c r="I29" s="118" t="s">
        <v>736</v>
      </c>
      <c r="J29" s="118" t="s">
        <v>737</v>
      </c>
      <c r="K29" s="121">
        <f t="shared" si="1"/>
        <v>0.1726027397260274</v>
      </c>
      <c r="L29" s="122">
        <v>292880952.4452</v>
      </c>
      <c r="M29" s="129">
        <v>292880952.4452</v>
      </c>
      <c r="N29" s="122">
        <v>292879257.3</v>
      </c>
      <c r="O29" s="124">
        <f t="shared" si="0"/>
        <v>0.09438844031548103</v>
      </c>
      <c r="P29" s="125" t="s">
        <v>749</v>
      </c>
      <c r="Q29" s="126">
        <f>VLOOKUP(F29,'[2]Mark2Market'!A:C,3,0)</f>
        <v>40675</v>
      </c>
      <c r="R29" s="127">
        <f>VLOOKUP(A29,'[2]NAV'!B:D,3,0)</f>
        <v>3102914470.47</v>
      </c>
    </row>
    <row r="30" spans="1:18" s="128" customFormat="1" ht="42">
      <c r="A30" s="117" t="s">
        <v>221</v>
      </c>
      <c r="B30" s="118" t="s">
        <v>817</v>
      </c>
      <c r="C30" s="119">
        <v>40616</v>
      </c>
      <c r="D30" s="91" t="s">
        <v>735</v>
      </c>
      <c r="E30" s="120"/>
      <c r="F30" s="118" t="s">
        <v>750</v>
      </c>
      <c r="G30" s="118" t="s">
        <v>748</v>
      </c>
      <c r="H30" s="118">
        <v>1</v>
      </c>
      <c r="I30" s="118" t="s">
        <v>736</v>
      </c>
      <c r="J30" s="118" t="s">
        <v>737</v>
      </c>
      <c r="K30" s="121">
        <f t="shared" si="1"/>
        <v>0.16164383561643836</v>
      </c>
      <c r="L30" s="122">
        <v>185327351.10854653</v>
      </c>
      <c r="M30" s="129">
        <v>185327351.10854653</v>
      </c>
      <c r="N30" s="122">
        <v>185325617.94</v>
      </c>
      <c r="O30" s="124">
        <f t="shared" si="0"/>
        <v>0.029121763328936952</v>
      </c>
      <c r="P30" s="125" t="s">
        <v>749</v>
      </c>
      <c r="Q30" s="126">
        <f>VLOOKUP(F30,'[2]Mark2Market'!A:C,3,0)</f>
        <v>40675</v>
      </c>
      <c r="R30" s="127">
        <f>VLOOKUP(A30,'[2]NAV'!B:D,3,0)</f>
        <v>6363818558.88</v>
      </c>
    </row>
    <row r="31" spans="1:18" s="128" customFormat="1" ht="42">
      <c r="A31" s="117" t="s">
        <v>659</v>
      </c>
      <c r="B31" s="118" t="s">
        <v>817</v>
      </c>
      <c r="C31" s="119">
        <v>40616</v>
      </c>
      <c r="D31" s="91" t="s">
        <v>735</v>
      </c>
      <c r="E31" s="120"/>
      <c r="F31" s="118" t="s">
        <v>750</v>
      </c>
      <c r="G31" s="118" t="s">
        <v>748</v>
      </c>
      <c r="H31" s="118">
        <v>1</v>
      </c>
      <c r="I31" s="118" t="s">
        <v>736</v>
      </c>
      <c r="J31" s="118" t="s">
        <v>737</v>
      </c>
      <c r="K31" s="121">
        <f t="shared" si="1"/>
        <v>0.16164383561643836</v>
      </c>
      <c r="L31" s="122">
        <v>292936780.78447676</v>
      </c>
      <c r="M31" s="129">
        <v>292936780.78447676</v>
      </c>
      <c r="N31" s="122">
        <v>292934041.26</v>
      </c>
      <c r="O31" s="124">
        <f t="shared" si="0"/>
        <v>0.09440609596165542</v>
      </c>
      <c r="P31" s="125" t="s">
        <v>749</v>
      </c>
      <c r="Q31" s="126">
        <f>VLOOKUP(F31,'[2]Mark2Market'!A:C,3,0)</f>
        <v>40675</v>
      </c>
      <c r="R31" s="127">
        <f>VLOOKUP(A31,'[2]NAV'!B:D,3,0)</f>
        <v>3102914470.47</v>
      </c>
    </row>
    <row r="32" spans="1:18" s="128" customFormat="1" ht="42">
      <c r="A32" s="117" t="s">
        <v>221</v>
      </c>
      <c r="B32" s="118" t="s">
        <v>817</v>
      </c>
      <c r="C32" s="119">
        <v>40617</v>
      </c>
      <c r="D32" s="120"/>
      <c r="E32" s="91" t="s">
        <v>735</v>
      </c>
      <c r="F32" s="118" t="s">
        <v>750</v>
      </c>
      <c r="G32" s="118" t="s">
        <v>748</v>
      </c>
      <c r="H32" s="118">
        <v>1</v>
      </c>
      <c r="I32" s="118" t="s">
        <v>736</v>
      </c>
      <c r="J32" s="118" t="s">
        <v>737</v>
      </c>
      <c r="K32" s="121">
        <f t="shared" si="1"/>
        <v>0.1589041095890411</v>
      </c>
      <c r="L32" s="122">
        <v>185344577.4912857</v>
      </c>
      <c r="M32" s="129">
        <v>185344577.4912857</v>
      </c>
      <c r="N32" s="122">
        <v>185337296.88</v>
      </c>
      <c r="O32" s="124">
        <f t="shared" si="0"/>
        <v>0.029123598538393657</v>
      </c>
      <c r="P32" s="125" t="s">
        <v>749</v>
      </c>
      <c r="Q32" s="126">
        <f>VLOOKUP(F32,'[2]Mark2Market'!A:C,3,0)</f>
        <v>40675</v>
      </c>
      <c r="R32" s="127">
        <f>VLOOKUP(A32,'[2]NAV'!B:D,3,0)</f>
        <v>6363818558.88</v>
      </c>
    </row>
    <row r="33" spans="1:18" s="128" customFormat="1" ht="42">
      <c r="A33" s="117" t="s">
        <v>659</v>
      </c>
      <c r="B33" s="118" t="s">
        <v>817</v>
      </c>
      <c r="C33" s="119">
        <v>40617</v>
      </c>
      <c r="D33" s="120"/>
      <c r="E33" s="91" t="s">
        <v>735</v>
      </c>
      <c r="F33" s="118" t="s">
        <v>750</v>
      </c>
      <c r="G33" s="118" t="s">
        <v>748</v>
      </c>
      <c r="H33" s="118">
        <v>1</v>
      </c>
      <c r="I33" s="118" t="s">
        <v>736</v>
      </c>
      <c r="J33" s="118" t="s">
        <v>737</v>
      </c>
      <c r="K33" s="121">
        <f t="shared" si="1"/>
        <v>0.1589041095890411</v>
      </c>
      <c r="L33" s="122">
        <v>292955046.972</v>
      </c>
      <c r="M33" s="129">
        <v>292955046.972</v>
      </c>
      <c r="N33" s="122">
        <v>292952501.52</v>
      </c>
      <c r="O33" s="124">
        <f t="shared" si="0"/>
        <v>0.09441204529096361</v>
      </c>
      <c r="P33" s="125" t="s">
        <v>749</v>
      </c>
      <c r="Q33" s="126">
        <f>VLOOKUP(F33,'[2]Mark2Market'!A:C,3,0)</f>
        <v>40675</v>
      </c>
      <c r="R33" s="127">
        <f>VLOOKUP(A33,'[2]NAV'!B:D,3,0)</f>
        <v>3102914470.47</v>
      </c>
    </row>
    <row r="34" spans="1:18" s="128" customFormat="1" ht="42">
      <c r="A34" s="117" t="s">
        <v>221</v>
      </c>
      <c r="B34" s="118" t="s">
        <v>817</v>
      </c>
      <c r="C34" s="119">
        <v>40623</v>
      </c>
      <c r="D34" s="91" t="s">
        <v>735</v>
      </c>
      <c r="E34" s="120"/>
      <c r="F34" s="118" t="s">
        <v>750</v>
      </c>
      <c r="G34" s="118" t="s">
        <v>748</v>
      </c>
      <c r="H34" s="118">
        <v>1</v>
      </c>
      <c r="I34" s="118" t="s">
        <v>736</v>
      </c>
      <c r="J34" s="118" t="s">
        <v>737</v>
      </c>
      <c r="K34" s="121">
        <f t="shared" si="1"/>
        <v>0.14246575342465753</v>
      </c>
      <c r="L34" s="122">
        <v>139540622.95195875</v>
      </c>
      <c r="M34" s="129">
        <v>139540622.95195875</v>
      </c>
      <c r="N34" s="122">
        <v>139539862</v>
      </c>
      <c r="O34" s="124">
        <f t="shared" si="0"/>
        <v>0.021927064813198935</v>
      </c>
      <c r="P34" s="125" t="s">
        <v>749</v>
      </c>
      <c r="Q34" s="126">
        <f>VLOOKUP(F34,'[2]Mark2Market'!A:C,3,0)</f>
        <v>40675</v>
      </c>
      <c r="R34" s="127">
        <f>VLOOKUP(A34,'[2]NAV'!B:D,3,0)</f>
        <v>6363818558.88</v>
      </c>
    </row>
    <row r="35" spans="1:18" s="128" customFormat="1" ht="42">
      <c r="A35" s="117" t="s">
        <v>659</v>
      </c>
      <c r="B35" s="118" t="s">
        <v>817</v>
      </c>
      <c r="C35" s="119">
        <v>40623</v>
      </c>
      <c r="D35" s="91" t="s">
        <v>735</v>
      </c>
      <c r="E35" s="120"/>
      <c r="F35" s="118" t="s">
        <v>750</v>
      </c>
      <c r="G35" s="118" t="s">
        <v>748</v>
      </c>
      <c r="H35" s="118">
        <v>1</v>
      </c>
      <c r="I35" s="118" t="s">
        <v>736</v>
      </c>
      <c r="J35" s="118" t="s">
        <v>737</v>
      </c>
      <c r="K35" s="121">
        <f t="shared" si="1"/>
        <v>0.14246575342465753</v>
      </c>
      <c r="L35" s="122">
        <v>498359367.685567</v>
      </c>
      <c r="M35" s="129">
        <v>498359367.685567</v>
      </c>
      <c r="N35" s="122">
        <v>498356650</v>
      </c>
      <c r="O35" s="124">
        <f t="shared" si="0"/>
        <v>0.16060921264275574</v>
      </c>
      <c r="P35" s="125" t="s">
        <v>749</v>
      </c>
      <c r="Q35" s="126">
        <f>VLOOKUP(F35,'[2]Mark2Market'!A:C,3,0)</f>
        <v>40675</v>
      </c>
      <c r="R35" s="127">
        <f>VLOOKUP(A35,'[2]NAV'!B:D,3,0)</f>
        <v>3102914470.47</v>
      </c>
    </row>
    <row r="36" spans="1:18" s="128" customFormat="1" ht="42">
      <c r="A36" s="117" t="s">
        <v>659</v>
      </c>
      <c r="B36" s="118" t="s">
        <v>817</v>
      </c>
      <c r="C36" s="119">
        <v>40623</v>
      </c>
      <c r="D36" s="91" t="s">
        <v>735</v>
      </c>
      <c r="E36" s="120"/>
      <c r="F36" s="118" t="s">
        <v>750</v>
      </c>
      <c r="G36" s="118" t="s">
        <v>748</v>
      </c>
      <c r="H36" s="118">
        <v>1</v>
      </c>
      <c r="I36" s="118" t="s">
        <v>736</v>
      </c>
      <c r="J36" s="118" t="s">
        <v>737</v>
      </c>
      <c r="K36" s="121">
        <f t="shared" si="1"/>
        <v>0.14246575342465753</v>
      </c>
      <c r="L36" s="122">
        <v>418621868.85587627</v>
      </c>
      <c r="M36" s="129">
        <v>418621868.85587627</v>
      </c>
      <c r="N36" s="122">
        <v>418619586</v>
      </c>
      <c r="O36" s="124">
        <f t="shared" si="0"/>
        <v>0.13491173861991482</v>
      </c>
      <c r="P36" s="125" t="s">
        <v>749</v>
      </c>
      <c r="Q36" s="126">
        <f>VLOOKUP(F36,'[2]Mark2Market'!A:C,3,0)</f>
        <v>40675</v>
      </c>
      <c r="R36" s="127">
        <f>VLOOKUP(A36,'[2]NAV'!B:D,3,0)</f>
        <v>3102914470.47</v>
      </c>
    </row>
    <row r="37" spans="1:18" s="128" customFormat="1" ht="42">
      <c r="A37" s="117" t="s">
        <v>221</v>
      </c>
      <c r="B37" s="118" t="s">
        <v>817</v>
      </c>
      <c r="C37" s="119">
        <v>40624</v>
      </c>
      <c r="D37" s="91" t="s">
        <v>735</v>
      </c>
      <c r="E37" s="120"/>
      <c r="F37" s="118" t="s">
        <v>750</v>
      </c>
      <c r="G37" s="118" t="s">
        <v>748</v>
      </c>
      <c r="H37" s="118">
        <v>1</v>
      </c>
      <c r="I37" s="118" t="s">
        <v>736</v>
      </c>
      <c r="J37" s="118" t="s">
        <v>737</v>
      </c>
      <c r="K37" s="121">
        <f t="shared" si="1"/>
        <v>0.13972602739726028</v>
      </c>
      <c r="L37" s="122">
        <v>289065657.8283186</v>
      </c>
      <c r="M37" s="129">
        <v>289065657.8283186</v>
      </c>
      <c r="N37" s="122">
        <v>289065486.6</v>
      </c>
      <c r="O37" s="124">
        <f t="shared" si="0"/>
        <v>0.04542327596638363</v>
      </c>
      <c r="P37" s="125" t="s">
        <v>749</v>
      </c>
      <c r="Q37" s="126">
        <f>VLOOKUP(F37,'[2]Mark2Market'!A:C,3,0)</f>
        <v>40675</v>
      </c>
      <c r="R37" s="127">
        <f>VLOOKUP(A37,'[2]NAV'!B:D,3,0)</f>
        <v>6363818558.88</v>
      </c>
    </row>
    <row r="38" spans="1:18" s="128" customFormat="1" ht="42">
      <c r="A38" s="117" t="s">
        <v>221</v>
      </c>
      <c r="B38" s="118" t="s">
        <v>817</v>
      </c>
      <c r="C38" s="119">
        <v>40624</v>
      </c>
      <c r="D38" s="120"/>
      <c r="E38" s="91" t="s">
        <v>735</v>
      </c>
      <c r="F38" s="118" t="s">
        <v>750</v>
      </c>
      <c r="G38" s="118" t="s">
        <v>748</v>
      </c>
      <c r="H38" s="118">
        <v>1</v>
      </c>
      <c r="I38" s="118" t="s">
        <v>736</v>
      </c>
      <c r="J38" s="118" t="s">
        <v>737</v>
      </c>
      <c r="K38" s="121">
        <f t="shared" si="1"/>
        <v>0.13972602739726028</v>
      </c>
      <c r="L38" s="122">
        <v>139548938.26194692</v>
      </c>
      <c r="M38" s="129">
        <v>139548938.26194692</v>
      </c>
      <c r="N38" s="122">
        <v>139548731</v>
      </c>
      <c r="O38" s="124">
        <f t="shared" si="0"/>
        <v>0.021928458473297496</v>
      </c>
      <c r="P38" s="125" t="s">
        <v>749</v>
      </c>
      <c r="Q38" s="126">
        <f>VLOOKUP(F38,'[2]Mark2Market'!A:C,3,0)</f>
        <v>40675</v>
      </c>
      <c r="R38" s="127">
        <f>VLOOKUP(A38,'[2]NAV'!B:D,3,0)</f>
        <v>6363818558.88</v>
      </c>
    </row>
    <row r="39" spans="1:18" s="128" customFormat="1" ht="42">
      <c r="A39" s="117" t="s">
        <v>659</v>
      </c>
      <c r="B39" s="118" t="s">
        <v>817</v>
      </c>
      <c r="C39" s="119">
        <v>40624</v>
      </c>
      <c r="D39" s="91" t="s">
        <v>735</v>
      </c>
      <c r="E39" s="120"/>
      <c r="F39" s="118" t="s">
        <v>750</v>
      </c>
      <c r="G39" s="118" t="s">
        <v>748</v>
      </c>
      <c r="H39" s="118">
        <v>1</v>
      </c>
      <c r="I39" s="118" t="s">
        <v>736</v>
      </c>
      <c r="J39" s="118" t="s">
        <v>737</v>
      </c>
      <c r="K39" s="121">
        <f t="shared" si="1"/>
        <v>0.13972602739726028</v>
      </c>
      <c r="L39" s="122">
        <v>400704808.4378761</v>
      </c>
      <c r="M39" s="129">
        <v>400704808.4378761</v>
      </c>
      <c r="N39" s="122">
        <v>400704571.08</v>
      </c>
      <c r="O39" s="124">
        <f t="shared" si="0"/>
        <v>0.12913812961763818</v>
      </c>
      <c r="P39" s="125" t="s">
        <v>749</v>
      </c>
      <c r="Q39" s="126">
        <f>VLOOKUP(F39,'[2]Mark2Market'!A:C,3,0)</f>
        <v>40675</v>
      </c>
      <c r="R39" s="127">
        <f>VLOOKUP(A39,'[2]NAV'!B:D,3,0)</f>
        <v>3102914470.47</v>
      </c>
    </row>
    <row r="40" spans="1:18" s="128" customFormat="1" ht="42">
      <c r="A40" s="117" t="s">
        <v>659</v>
      </c>
      <c r="B40" s="118" t="s">
        <v>817</v>
      </c>
      <c r="C40" s="119">
        <v>40624</v>
      </c>
      <c r="D40" s="120"/>
      <c r="E40" s="91" t="s">
        <v>735</v>
      </c>
      <c r="F40" s="118" t="s">
        <v>750</v>
      </c>
      <c r="G40" s="118" t="s">
        <v>748</v>
      </c>
      <c r="H40" s="118">
        <v>1</v>
      </c>
      <c r="I40" s="118" t="s">
        <v>736</v>
      </c>
      <c r="J40" s="118" t="s">
        <v>737</v>
      </c>
      <c r="K40" s="121">
        <f t="shared" si="1"/>
        <v>0.13972602739726028</v>
      </c>
      <c r="L40" s="122">
        <v>418646814.7858407</v>
      </c>
      <c r="M40" s="129">
        <v>418646814.7858407</v>
      </c>
      <c r="N40" s="122">
        <v>418646193</v>
      </c>
      <c r="O40" s="124">
        <f aca="true" t="shared" si="2" ref="O40:O63">N40/R40</f>
        <v>0.1349203134614882</v>
      </c>
      <c r="P40" s="125" t="s">
        <v>749</v>
      </c>
      <c r="Q40" s="126">
        <f>VLOOKUP(F40,'[2]Mark2Market'!A:C,3,0)</f>
        <v>40675</v>
      </c>
      <c r="R40" s="127">
        <f>VLOOKUP(A40,'[2]NAV'!B:D,3,0)</f>
        <v>3102914470.47</v>
      </c>
    </row>
    <row r="41" spans="1:18" s="128" customFormat="1" ht="42">
      <c r="A41" s="117" t="s">
        <v>659</v>
      </c>
      <c r="B41" s="118" t="s">
        <v>817</v>
      </c>
      <c r="C41" s="119">
        <v>40624</v>
      </c>
      <c r="D41" s="120"/>
      <c r="E41" s="91" t="s">
        <v>735</v>
      </c>
      <c r="F41" s="118" t="s">
        <v>750</v>
      </c>
      <c r="G41" s="118" t="s">
        <v>748</v>
      </c>
      <c r="H41" s="118">
        <v>1</v>
      </c>
      <c r="I41" s="118" t="s">
        <v>736</v>
      </c>
      <c r="J41" s="118" t="s">
        <v>737</v>
      </c>
      <c r="K41" s="121">
        <f t="shared" si="1"/>
        <v>0.13972602739726028</v>
      </c>
      <c r="L41" s="122">
        <v>498389065.2212389</v>
      </c>
      <c r="M41" s="129">
        <v>498389065.2212389</v>
      </c>
      <c r="N41" s="122">
        <v>498388325</v>
      </c>
      <c r="O41" s="124">
        <f t="shared" si="2"/>
        <v>0.16061942078748592</v>
      </c>
      <c r="P41" s="125" t="s">
        <v>749</v>
      </c>
      <c r="Q41" s="126">
        <f>VLOOKUP(F41,'[2]Mark2Market'!A:C,3,0)</f>
        <v>40675</v>
      </c>
      <c r="R41" s="127">
        <f>VLOOKUP(A41,'[2]NAV'!B:D,3,0)</f>
        <v>3102914470.47</v>
      </c>
    </row>
    <row r="42" spans="1:18" s="128" customFormat="1" ht="42">
      <c r="A42" s="117" t="s">
        <v>221</v>
      </c>
      <c r="B42" s="118" t="s">
        <v>817</v>
      </c>
      <c r="C42" s="119">
        <v>40625</v>
      </c>
      <c r="D42" s="120"/>
      <c r="E42" s="91" t="s">
        <v>735</v>
      </c>
      <c r="F42" s="118" t="s">
        <v>750</v>
      </c>
      <c r="G42" s="118" t="s">
        <v>748</v>
      </c>
      <c r="H42" s="118">
        <v>1</v>
      </c>
      <c r="I42" s="118" t="s">
        <v>736</v>
      </c>
      <c r="J42" s="118" t="s">
        <v>737</v>
      </c>
      <c r="K42" s="121">
        <f t="shared" si="1"/>
        <v>0.136986301369863</v>
      </c>
      <c r="L42" s="122">
        <v>289081050.38214284</v>
      </c>
      <c r="M42" s="129">
        <v>289081050.38214284</v>
      </c>
      <c r="N42" s="122">
        <v>289083861</v>
      </c>
      <c r="O42" s="124">
        <f t="shared" si="2"/>
        <v>0.04542616328943189</v>
      </c>
      <c r="P42" s="125" t="s">
        <v>749</v>
      </c>
      <c r="Q42" s="126">
        <f>VLOOKUP(F42,'[2]Mark2Market'!A:C,3,0)</f>
        <v>40675</v>
      </c>
      <c r="R42" s="127">
        <f>VLOOKUP(A42,'[2]NAV'!B:D,3,0)</f>
        <v>6363818558.88</v>
      </c>
    </row>
    <row r="43" spans="1:18" s="128" customFormat="1" ht="42">
      <c r="A43" s="117" t="s">
        <v>659</v>
      </c>
      <c r="B43" s="118" t="s">
        <v>817</v>
      </c>
      <c r="C43" s="119">
        <v>40625</v>
      </c>
      <c r="D43" s="91" t="s">
        <v>735</v>
      </c>
      <c r="E43" s="120"/>
      <c r="F43" s="118" t="s">
        <v>750</v>
      </c>
      <c r="G43" s="118" t="s">
        <v>748</v>
      </c>
      <c r="H43" s="118">
        <v>1</v>
      </c>
      <c r="I43" s="118" t="s">
        <v>736</v>
      </c>
      <c r="J43" s="118" t="s">
        <v>737</v>
      </c>
      <c r="K43" s="121">
        <f t="shared" si="1"/>
        <v>0.136986301369863</v>
      </c>
      <c r="L43" s="122">
        <v>201359904.0592857</v>
      </c>
      <c r="M43" s="129">
        <v>201359904.0592857</v>
      </c>
      <c r="N43" s="122">
        <v>201359346.9</v>
      </c>
      <c r="O43" s="124">
        <f t="shared" si="2"/>
        <v>0.06489361818261785</v>
      </c>
      <c r="P43" s="125" t="s">
        <v>749</v>
      </c>
      <c r="Q43" s="126">
        <f>VLOOKUP(F43,'[2]Mark2Market'!A:C,3,0)</f>
        <v>40675</v>
      </c>
      <c r="R43" s="127">
        <f>VLOOKUP(A43,'[2]NAV'!B:D,3,0)</f>
        <v>3102914470.47</v>
      </c>
    </row>
    <row r="44" spans="1:18" s="128" customFormat="1" ht="42">
      <c r="A44" s="117" t="s">
        <v>659</v>
      </c>
      <c r="B44" s="118" t="s">
        <v>817</v>
      </c>
      <c r="C44" s="119">
        <v>40625</v>
      </c>
      <c r="D44" s="120"/>
      <c r="E44" s="91" t="s">
        <v>735</v>
      </c>
      <c r="F44" s="118" t="s">
        <v>750</v>
      </c>
      <c r="G44" s="118" t="s">
        <v>748</v>
      </c>
      <c r="H44" s="118">
        <v>1</v>
      </c>
      <c r="I44" s="118" t="s">
        <v>736</v>
      </c>
      <c r="J44" s="118" t="s">
        <v>737</v>
      </c>
      <c r="K44" s="121">
        <f t="shared" si="1"/>
        <v>0.136986301369863</v>
      </c>
      <c r="L44" s="122">
        <v>400726145.70214283</v>
      </c>
      <c r="M44" s="129">
        <v>400726145.70214283</v>
      </c>
      <c r="N44" s="122">
        <v>400730041.8</v>
      </c>
      <c r="O44" s="124">
        <f t="shared" si="2"/>
        <v>0.12914633826155744</v>
      </c>
      <c r="P44" s="125" t="s">
        <v>749</v>
      </c>
      <c r="Q44" s="126">
        <f>VLOOKUP(F44,'[2]Mark2Market'!A:C,3,0)</f>
        <v>40675</v>
      </c>
      <c r="R44" s="127">
        <f>VLOOKUP(A44,'[2]NAV'!B:D,3,0)</f>
        <v>3102914470.47</v>
      </c>
    </row>
    <row r="45" spans="1:18" s="128" customFormat="1" ht="42">
      <c r="A45" s="117" t="s">
        <v>659</v>
      </c>
      <c r="B45" s="118" t="s">
        <v>817</v>
      </c>
      <c r="C45" s="119">
        <v>40626</v>
      </c>
      <c r="D45" s="120"/>
      <c r="E45" s="91" t="s">
        <v>735</v>
      </c>
      <c r="F45" s="118" t="s">
        <v>750</v>
      </c>
      <c r="G45" s="118" t="s">
        <v>748</v>
      </c>
      <c r="H45" s="118">
        <v>1</v>
      </c>
      <c r="I45" s="118" t="s">
        <v>736</v>
      </c>
      <c r="J45" s="118" t="s">
        <v>737</v>
      </c>
      <c r="K45" s="121">
        <f t="shared" si="1"/>
        <v>0.13424657534246576</v>
      </c>
      <c r="L45" s="122">
        <v>201372926.6732</v>
      </c>
      <c r="M45" s="129">
        <v>201372926.6732</v>
      </c>
      <c r="N45" s="122">
        <v>201372145.62</v>
      </c>
      <c r="O45" s="124">
        <f t="shared" si="2"/>
        <v>0.06489774292408972</v>
      </c>
      <c r="P45" s="125" t="s">
        <v>749</v>
      </c>
      <c r="Q45" s="126">
        <f>VLOOKUP(F45,'[2]Mark2Market'!A:C,3,0)</f>
        <v>40675</v>
      </c>
      <c r="R45" s="127">
        <f>VLOOKUP(A45,'[2]NAV'!B:D,3,0)</f>
        <v>3102914470.47</v>
      </c>
    </row>
    <row r="46" spans="1:18" s="128" customFormat="1" ht="42">
      <c r="A46" s="117" t="s">
        <v>221</v>
      </c>
      <c r="B46" s="118" t="s">
        <v>650</v>
      </c>
      <c r="C46" s="119">
        <v>40631</v>
      </c>
      <c r="D46" s="120"/>
      <c r="E46" s="91" t="s">
        <v>735</v>
      </c>
      <c r="F46" s="118" t="s">
        <v>803</v>
      </c>
      <c r="G46" s="118" t="s">
        <v>748</v>
      </c>
      <c r="H46" s="118">
        <v>1</v>
      </c>
      <c r="I46" s="118" t="s">
        <v>736</v>
      </c>
      <c r="J46" s="118" t="s">
        <v>737</v>
      </c>
      <c r="K46" s="121">
        <f t="shared" si="1"/>
        <v>0.21643835616438356</v>
      </c>
      <c r="L46" s="122">
        <v>113442422.7204969</v>
      </c>
      <c r="M46" s="129">
        <v>113442422.7204969</v>
      </c>
      <c r="N46" s="122">
        <v>113393677.32</v>
      </c>
      <c r="O46" s="124">
        <f t="shared" si="2"/>
        <v>0.017818496280314552</v>
      </c>
      <c r="P46" s="125" t="s">
        <v>749</v>
      </c>
      <c r="Q46" s="126">
        <f>VLOOKUP(F46,'[2]Mark2Market'!A:C,3,0)</f>
        <v>40710</v>
      </c>
      <c r="R46" s="127">
        <f>VLOOKUP(A46,'[2]NAV'!B:D,3,0)</f>
        <v>6363818558.88</v>
      </c>
    </row>
    <row r="47" spans="1:18" s="128" customFormat="1" ht="42">
      <c r="A47" s="117" t="s">
        <v>714</v>
      </c>
      <c r="B47" s="118" t="s">
        <v>650</v>
      </c>
      <c r="C47" s="119">
        <v>40631</v>
      </c>
      <c r="D47" s="120"/>
      <c r="E47" s="91" t="s">
        <v>735</v>
      </c>
      <c r="F47" s="118" t="s">
        <v>803</v>
      </c>
      <c r="G47" s="118" t="s">
        <v>748</v>
      </c>
      <c r="H47" s="118">
        <v>1</v>
      </c>
      <c r="I47" s="118" t="s">
        <v>736</v>
      </c>
      <c r="J47" s="118" t="s">
        <v>737</v>
      </c>
      <c r="K47" s="121">
        <f t="shared" si="1"/>
        <v>0.21643835616438356</v>
      </c>
      <c r="L47" s="122">
        <v>218923973.67113435</v>
      </c>
      <c r="M47" s="129">
        <v>218923973.67113435</v>
      </c>
      <c r="N47" s="122">
        <v>218806352.6</v>
      </c>
      <c r="O47" s="124">
        <f t="shared" si="2"/>
        <v>0.5502969365705149</v>
      </c>
      <c r="P47" s="125" t="s">
        <v>749</v>
      </c>
      <c r="Q47" s="126">
        <f>VLOOKUP(F47,'[2]Mark2Market'!A:C,3,0)</f>
        <v>40710</v>
      </c>
      <c r="R47" s="127">
        <f>VLOOKUP(A47,'[2]NAV'!B:D,3,0)</f>
        <v>397615065.72</v>
      </c>
    </row>
    <row r="48" spans="1:18" s="128" customFormat="1" ht="42">
      <c r="A48" s="117" t="s">
        <v>808</v>
      </c>
      <c r="B48" s="118" t="s">
        <v>650</v>
      </c>
      <c r="C48" s="119">
        <v>40633</v>
      </c>
      <c r="D48" s="91" t="s">
        <v>735</v>
      </c>
      <c r="E48" s="120"/>
      <c r="F48" s="118" t="s">
        <v>803</v>
      </c>
      <c r="G48" s="118" t="s">
        <v>748</v>
      </c>
      <c r="H48" s="118">
        <v>1</v>
      </c>
      <c r="I48" s="118" t="s">
        <v>736</v>
      </c>
      <c r="J48" s="118" t="s">
        <v>737</v>
      </c>
      <c r="K48" s="121">
        <f t="shared" si="1"/>
        <v>0.21095890410958903</v>
      </c>
      <c r="L48" s="122">
        <v>497359226.9</v>
      </c>
      <c r="M48" s="129">
        <v>497359226.9</v>
      </c>
      <c r="N48" s="122">
        <v>497324665</v>
      </c>
      <c r="O48" s="124">
        <f t="shared" si="2"/>
        <v>0.48462389081721313</v>
      </c>
      <c r="P48" s="125" t="s">
        <v>749</v>
      </c>
      <c r="Q48" s="126">
        <f>VLOOKUP(F48,'[2]Mark2Market'!A:C,3,0)</f>
        <v>40710</v>
      </c>
      <c r="R48" s="127">
        <f>VLOOKUP(A48,'[2]NAV'!B:D,3,0)</f>
        <v>1026207486.72</v>
      </c>
    </row>
    <row r="49" spans="1:18" s="128" customFormat="1" ht="42">
      <c r="A49" s="117" t="s">
        <v>808</v>
      </c>
      <c r="B49" s="118" t="s">
        <v>650</v>
      </c>
      <c r="C49" s="119">
        <v>40633</v>
      </c>
      <c r="D49" s="91" t="s">
        <v>735</v>
      </c>
      <c r="E49" s="120"/>
      <c r="F49" s="118" t="s">
        <v>803</v>
      </c>
      <c r="G49" s="118" t="s">
        <v>748</v>
      </c>
      <c r="H49" s="118">
        <v>1</v>
      </c>
      <c r="I49" s="118" t="s">
        <v>736</v>
      </c>
      <c r="J49" s="118" t="s">
        <v>737</v>
      </c>
      <c r="K49" s="121">
        <f t="shared" si="1"/>
        <v>0.21095890410958903</v>
      </c>
      <c r="L49" s="122">
        <v>497359226.9</v>
      </c>
      <c r="M49" s="129">
        <v>497359226.9</v>
      </c>
      <c r="N49" s="122">
        <v>497324665</v>
      </c>
      <c r="O49" s="124">
        <f t="shared" si="2"/>
        <v>0.48462389081721313</v>
      </c>
      <c r="P49" s="125" t="s">
        <v>749</v>
      </c>
      <c r="Q49" s="126">
        <f>VLOOKUP(F49,'[2]Mark2Market'!A:C,3,0)</f>
        <v>40710</v>
      </c>
      <c r="R49" s="127">
        <f>VLOOKUP(A49,'[2]NAV'!B:D,3,0)</f>
        <v>1026207486.72</v>
      </c>
    </row>
    <row r="50" spans="1:18" s="128" customFormat="1" ht="42">
      <c r="A50" s="117" t="s">
        <v>797</v>
      </c>
      <c r="B50" s="118" t="s">
        <v>817</v>
      </c>
      <c r="C50" s="119">
        <v>40619</v>
      </c>
      <c r="D50" s="120"/>
      <c r="E50" s="91" t="s">
        <v>735</v>
      </c>
      <c r="F50" s="118" t="s">
        <v>818</v>
      </c>
      <c r="G50" s="118" t="s">
        <v>748</v>
      </c>
      <c r="H50" s="118">
        <v>1</v>
      </c>
      <c r="I50" s="118" t="s">
        <v>736</v>
      </c>
      <c r="J50" s="118" t="s">
        <v>737</v>
      </c>
      <c r="K50" s="121">
        <f t="shared" si="1"/>
        <v>0.32602739726027397</v>
      </c>
      <c r="L50" s="122">
        <v>357151036.04</v>
      </c>
      <c r="M50" s="129">
        <v>357151036.04</v>
      </c>
      <c r="N50" s="122">
        <v>357168452.4</v>
      </c>
      <c r="O50" s="124">
        <f t="shared" si="2"/>
        <v>0.5344931448520744</v>
      </c>
      <c r="P50" s="125" t="s">
        <v>749</v>
      </c>
      <c r="Q50" s="126">
        <f>VLOOKUP(F50,'[2]Mark2Market'!A:C,3,0)</f>
        <v>40738</v>
      </c>
      <c r="R50" s="127">
        <f>VLOOKUP(A50,'[2]NAV'!B:D,3,0)</f>
        <v>668237667.48</v>
      </c>
    </row>
    <row r="51" spans="1:18" s="128" customFormat="1" ht="42">
      <c r="A51" s="117" t="s">
        <v>717</v>
      </c>
      <c r="B51" s="118" t="s">
        <v>817</v>
      </c>
      <c r="C51" s="119">
        <v>40620</v>
      </c>
      <c r="D51" s="91" t="s">
        <v>735</v>
      </c>
      <c r="E51" s="120"/>
      <c r="F51" s="118" t="s">
        <v>818</v>
      </c>
      <c r="G51" s="118" t="s">
        <v>748</v>
      </c>
      <c r="H51" s="118">
        <v>1</v>
      </c>
      <c r="I51" s="118" t="s">
        <v>736</v>
      </c>
      <c r="J51" s="118" t="s">
        <v>737</v>
      </c>
      <c r="K51" s="121">
        <f t="shared" si="1"/>
        <v>0.3232876712328767</v>
      </c>
      <c r="L51" s="122">
        <v>496103885.5</v>
      </c>
      <c r="M51" s="129">
        <v>496103885.5</v>
      </c>
      <c r="N51" s="122">
        <v>496185490</v>
      </c>
      <c r="O51" s="124">
        <f t="shared" si="2"/>
        <v>0.49389512273124014</v>
      </c>
      <c r="P51" s="125" t="s">
        <v>749</v>
      </c>
      <c r="Q51" s="126">
        <f>VLOOKUP(F51,'[2]Mark2Market'!A:C,3,0)</f>
        <v>40738</v>
      </c>
      <c r="R51" s="127">
        <f>VLOOKUP(A51,'[2]NAV'!B:D,3,0)</f>
        <v>1004637355.51</v>
      </c>
    </row>
    <row r="52" spans="1:18" s="128" customFormat="1" ht="42">
      <c r="A52" s="117" t="s">
        <v>717</v>
      </c>
      <c r="B52" s="118" t="s">
        <v>817</v>
      </c>
      <c r="C52" s="119">
        <v>40620</v>
      </c>
      <c r="D52" s="91" t="s">
        <v>735</v>
      </c>
      <c r="E52" s="120"/>
      <c r="F52" s="118" t="s">
        <v>818</v>
      </c>
      <c r="G52" s="118" t="s">
        <v>748</v>
      </c>
      <c r="H52" s="118">
        <v>1</v>
      </c>
      <c r="I52" s="118" t="s">
        <v>736</v>
      </c>
      <c r="J52" s="118" t="s">
        <v>737</v>
      </c>
      <c r="K52" s="121">
        <f t="shared" si="1"/>
        <v>0.3232876712328767</v>
      </c>
      <c r="L52" s="122">
        <v>84337660.53717947</v>
      </c>
      <c r="M52" s="129">
        <v>84337660.53717947</v>
      </c>
      <c r="N52" s="122">
        <v>84351533.3</v>
      </c>
      <c r="O52" s="124">
        <f t="shared" si="2"/>
        <v>0.08396217086431082</v>
      </c>
      <c r="P52" s="125" t="s">
        <v>749</v>
      </c>
      <c r="Q52" s="126">
        <f>VLOOKUP(F52,'[2]Mark2Market'!A:C,3,0)</f>
        <v>40738</v>
      </c>
      <c r="R52" s="127">
        <f>VLOOKUP(A52,'[2]NAV'!B:D,3,0)</f>
        <v>1004637355.51</v>
      </c>
    </row>
    <row r="53" spans="1:18" s="128" customFormat="1" ht="42">
      <c r="A53" s="117" t="s">
        <v>797</v>
      </c>
      <c r="B53" s="118" t="s">
        <v>650</v>
      </c>
      <c r="C53" s="119">
        <v>40619</v>
      </c>
      <c r="D53" s="120"/>
      <c r="E53" s="91" t="s">
        <v>735</v>
      </c>
      <c r="F53" s="118" t="s">
        <v>798</v>
      </c>
      <c r="G53" s="118" t="s">
        <v>748</v>
      </c>
      <c r="H53" s="118">
        <v>1</v>
      </c>
      <c r="I53" s="118" t="s">
        <v>736</v>
      </c>
      <c r="J53" s="118" t="s">
        <v>737</v>
      </c>
      <c r="K53" s="121">
        <f t="shared" si="1"/>
        <v>0.42191780821917807</v>
      </c>
      <c r="L53" s="122">
        <v>306718017.3360184</v>
      </c>
      <c r="M53" s="129">
        <v>306718017.3360184</v>
      </c>
      <c r="N53" s="122">
        <v>306518510.9</v>
      </c>
      <c r="O53" s="124">
        <f t="shared" si="2"/>
        <v>0.4586968466712091</v>
      </c>
      <c r="P53" s="125" t="s">
        <v>749</v>
      </c>
      <c r="Q53" s="126">
        <f>VLOOKUP(F53,'[2]Mark2Market'!A:C,3,0)</f>
        <v>40773</v>
      </c>
      <c r="R53" s="127">
        <f>VLOOKUP(A53,'[2]NAV'!B:D,3,0)</f>
        <v>668237667.48</v>
      </c>
    </row>
    <row r="54" spans="1:18" s="128" customFormat="1" ht="42">
      <c r="A54" s="117" t="s">
        <v>664</v>
      </c>
      <c r="B54" s="118" t="s">
        <v>650</v>
      </c>
      <c r="C54" s="119">
        <v>40623</v>
      </c>
      <c r="D54" s="91" t="s">
        <v>735</v>
      </c>
      <c r="E54" s="120"/>
      <c r="F54" s="118" t="s">
        <v>798</v>
      </c>
      <c r="G54" s="118" t="s">
        <v>748</v>
      </c>
      <c r="H54" s="118">
        <v>1</v>
      </c>
      <c r="I54" s="118" t="s">
        <v>736</v>
      </c>
      <c r="J54" s="118" t="s">
        <v>737</v>
      </c>
      <c r="K54" s="121">
        <f t="shared" si="1"/>
        <v>0.410958904109589</v>
      </c>
      <c r="L54" s="122">
        <v>98981762.41</v>
      </c>
      <c r="M54" s="129">
        <v>98981762.41</v>
      </c>
      <c r="N54" s="122">
        <v>98929796</v>
      </c>
      <c r="O54" s="124">
        <f t="shared" si="2"/>
        <v>0.06895345804773824</v>
      </c>
      <c r="P54" s="125" t="s">
        <v>749</v>
      </c>
      <c r="Q54" s="126">
        <f>VLOOKUP(F54,'[2]Mark2Market'!A:C,3,0)</f>
        <v>40773</v>
      </c>
      <c r="R54" s="127">
        <f>VLOOKUP(A54,'[2]NAV'!B:D,3,0)</f>
        <v>1434732916.97</v>
      </c>
    </row>
    <row r="55" spans="1:18" s="128" customFormat="1" ht="42">
      <c r="A55" s="117" t="s">
        <v>314</v>
      </c>
      <c r="B55" s="118" t="s">
        <v>243</v>
      </c>
      <c r="C55" s="119">
        <v>40612</v>
      </c>
      <c r="D55" s="91" t="s">
        <v>735</v>
      </c>
      <c r="E55" s="120"/>
      <c r="F55" s="118" t="s">
        <v>819</v>
      </c>
      <c r="G55" s="118" t="s">
        <v>748</v>
      </c>
      <c r="H55" s="118">
        <v>1</v>
      </c>
      <c r="I55" s="118" t="s">
        <v>736</v>
      </c>
      <c r="J55" s="118" t="s">
        <v>737</v>
      </c>
      <c r="K55" s="121">
        <f t="shared" si="1"/>
        <v>0.4986301369863014</v>
      </c>
      <c r="L55" s="122">
        <v>49365965.18</v>
      </c>
      <c r="M55" s="129">
        <v>49365965.18</v>
      </c>
      <c r="N55" s="122">
        <v>49347931.5</v>
      </c>
      <c r="O55" s="124">
        <f t="shared" si="2"/>
        <v>0.029935870428484227</v>
      </c>
      <c r="P55" s="125" t="s">
        <v>749</v>
      </c>
      <c r="Q55" s="126">
        <f>VLOOKUP(F55,'[2]Mark2Market'!A:C,3,0)</f>
        <v>40794</v>
      </c>
      <c r="R55" s="127">
        <f>VLOOKUP(A55,'[2]NAV'!B:D,3,0)</f>
        <v>1648454873.49</v>
      </c>
    </row>
    <row r="56" spans="1:18" s="128" customFormat="1" ht="42">
      <c r="A56" s="117" t="s">
        <v>220</v>
      </c>
      <c r="B56" s="118" t="s">
        <v>243</v>
      </c>
      <c r="C56" s="119">
        <v>40612</v>
      </c>
      <c r="D56" s="91" t="s">
        <v>735</v>
      </c>
      <c r="E56" s="120"/>
      <c r="F56" s="118" t="s">
        <v>819</v>
      </c>
      <c r="G56" s="118" t="s">
        <v>748</v>
      </c>
      <c r="H56" s="118">
        <v>1</v>
      </c>
      <c r="I56" s="118" t="s">
        <v>736</v>
      </c>
      <c r="J56" s="118" t="s">
        <v>737</v>
      </c>
      <c r="K56" s="121">
        <f t="shared" si="1"/>
        <v>0.4986301369863014</v>
      </c>
      <c r="L56" s="122">
        <v>9873193.04</v>
      </c>
      <c r="M56" s="129">
        <v>9873193.04</v>
      </c>
      <c r="N56" s="122">
        <v>9869586.3</v>
      </c>
      <c r="O56" s="124">
        <f t="shared" si="2"/>
        <v>0.014792030077919871</v>
      </c>
      <c r="P56" s="125" t="s">
        <v>749</v>
      </c>
      <c r="Q56" s="126">
        <f>VLOOKUP(F56,'[2]Mark2Market'!A:C,3,0)</f>
        <v>40794</v>
      </c>
      <c r="R56" s="127">
        <f>VLOOKUP(A56,'[2]NAV'!B:D,3,0)</f>
        <v>667223244.41</v>
      </c>
    </row>
    <row r="57" spans="1:18" s="128" customFormat="1" ht="42">
      <c r="A57" s="117" t="s">
        <v>221</v>
      </c>
      <c r="B57" s="118" t="s">
        <v>243</v>
      </c>
      <c r="C57" s="119">
        <v>40612</v>
      </c>
      <c r="D57" s="120"/>
      <c r="E57" s="91" t="s">
        <v>735</v>
      </c>
      <c r="F57" s="118" t="s">
        <v>819</v>
      </c>
      <c r="G57" s="118" t="s">
        <v>748</v>
      </c>
      <c r="H57" s="118">
        <v>1</v>
      </c>
      <c r="I57" s="118" t="s">
        <v>736</v>
      </c>
      <c r="J57" s="118" t="s">
        <v>737</v>
      </c>
      <c r="K57" s="121">
        <f t="shared" si="1"/>
        <v>0.4986301369863014</v>
      </c>
      <c r="L57" s="122">
        <v>98731930.37</v>
      </c>
      <c r="M57" s="129">
        <v>98731930.37</v>
      </c>
      <c r="N57" s="122">
        <v>98738421</v>
      </c>
      <c r="O57" s="124">
        <f t="shared" si="2"/>
        <v>0.015515593363707947</v>
      </c>
      <c r="P57" s="125" t="s">
        <v>749</v>
      </c>
      <c r="Q57" s="126">
        <f>VLOOKUP(F57,'[2]Mark2Market'!A:C,3,0)</f>
        <v>40794</v>
      </c>
      <c r="R57" s="127">
        <f>VLOOKUP(A57,'[2]NAV'!B:D,3,0)</f>
        <v>6363818558.88</v>
      </c>
    </row>
    <row r="58" spans="1:19" s="128" customFormat="1" ht="42">
      <c r="A58" s="117" t="s">
        <v>659</v>
      </c>
      <c r="B58" s="118" t="s">
        <v>243</v>
      </c>
      <c r="C58" s="119">
        <v>40612</v>
      </c>
      <c r="D58" s="120"/>
      <c r="E58" s="91" t="s">
        <v>735</v>
      </c>
      <c r="F58" s="118" t="s">
        <v>819</v>
      </c>
      <c r="G58" s="118" t="s">
        <v>748</v>
      </c>
      <c r="H58" s="118">
        <v>1</v>
      </c>
      <c r="I58" s="118" t="s">
        <v>736</v>
      </c>
      <c r="J58" s="118" t="s">
        <v>737</v>
      </c>
      <c r="K58" s="121">
        <f t="shared" si="1"/>
        <v>0.4986301369863014</v>
      </c>
      <c r="L58" s="122">
        <v>49365965.18</v>
      </c>
      <c r="M58" s="129">
        <v>49365965.18</v>
      </c>
      <c r="N58" s="122">
        <v>49369210.5</v>
      </c>
      <c r="O58" s="124">
        <f t="shared" si="2"/>
        <v>0.015910593401732412</v>
      </c>
      <c r="P58" s="125" t="s">
        <v>749</v>
      </c>
      <c r="Q58" s="126">
        <f>VLOOKUP(F58,'[2]Mark2Market'!A:C,3,0)</f>
        <v>40794</v>
      </c>
      <c r="R58" s="131">
        <f>VLOOKUP(A58,'[2]NAV'!B:D,3,0)</f>
        <v>3102914470.47</v>
      </c>
      <c r="S58" s="132"/>
    </row>
    <row r="59" spans="1:19" s="128" customFormat="1" ht="42">
      <c r="A59" s="117" t="s">
        <v>751</v>
      </c>
      <c r="B59" s="118" t="s">
        <v>243</v>
      </c>
      <c r="C59" s="119">
        <v>40612</v>
      </c>
      <c r="D59" s="120"/>
      <c r="E59" s="91" t="s">
        <v>735</v>
      </c>
      <c r="F59" s="118" t="s">
        <v>819</v>
      </c>
      <c r="G59" s="118" t="s">
        <v>748</v>
      </c>
      <c r="H59" s="118">
        <v>1</v>
      </c>
      <c r="I59" s="118" t="s">
        <v>736</v>
      </c>
      <c r="J59" s="118" t="s">
        <v>737</v>
      </c>
      <c r="K59" s="121">
        <f t="shared" si="1"/>
        <v>0.4986301369863014</v>
      </c>
      <c r="L59" s="122">
        <v>49365965.18</v>
      </c>
      <c r="M59" s="129">
        <v>49365965.18</v>
      </c>
      <c r="N59" s="122">
        <v>49369210.5</v>
      </c>
      <c r="O59" s="124">
        <f t="shared" si="2"/>
        <v>0.024602728306820768</v>
      </c>
      <c r="P59" s="125" t="s">
        <v>749</v>
      </c>
      <c r="Q59" s="126">
        <f>VLOOKUP(F59,'[2]Mark2Market'!A:C,3,0)</f>
        <v>40794</v>
      </c>
      <c r="R59" s="131">
        <f>VLOOKUP(S59,'[2]NAV'!B:D,3,0)</f>
        <v>2006655923.86</v>
      </c>
      <c r="S59" s="130" t="s">
        <v>753</v>
      </c>
    </row>
    <row r="60" spans="1:19" s="128" customFormat="1" ht="42">
      <c r="A60" s="117" t="s">
        <v>669</v>
      </c>
      <c r="B60" s="118" t="s">
        <v>650</v>
      </c>
      <c r="C60" s="119">
        <v>40625</v>
      </c>
      <c r="D60" s="91" t="s">
        <v>735</v>
      </c>
      <c r="E60" s="120"/>
      <c r="F60" s="118" t="s">
        <v>738</v>
      </c>
      <c r="G60" s="118" t="s">
        <v>748</v>
      </c>
      <c r="H60" s="118">
        <v>1</v>
      </c>
      <c r="I60" s="118" t="s">
        <v>736</v>
      </c>
      <c r="J60" s="118" t="s">
        <v>737</v>
      </c>
      <c r="K60" s="121">
        <f t="shared" si="1"/>
        <v>0.5397260273972603</v>
      </c>
      <c r="L60" s="122">
        <v>394426704.1333333</v>
      </c>
      <c r="M60" s="129">
        <v>394426704.1333333</v>
      </c>
      <c r="N60" s="122">
        <v>394575824</v>
      </c>
      <c r="O60" s="124">
        <f t="shared" si="2"/>
        <v>0.6243989710080579</v>
      </c>
      <c r="P60" s="125" t="s">
        <v>749</v>
      </c>
      <c r="Q60" s="126">
        <f>VLOOKUP(F60,'[2]Mark2Market'!A:C,3,0)</f>
        <v>40822</v>
      </c>
      <c r="R60" s="131">
        <f>VLOOKUP(A60,'[2]NAV'!B:D,3,0)</f>
        <v>631929010.65</v>
      </c>
      <c r="S60" s="132"/>
    </row>
    <row r="61" spans="1:18" s="128" customFormat="1" ht="42">
      <c r="A61" s="117" t="s">
        <v>669</v>
      </c>
      <c r="B61" s="118" t="s">
        <v>650</v>
      </c>
      <c r="C61" s="119">
        <v>40625</v>
      </c>
      <c r="D61" s="91" t="s">
        <v>735</v>
      </c>
      <c r="E61" s="120"/>
      <c r="F61" s="118" t="s">
        <v>738</v>
      </c>
      <c r="G61" s="118" t="s">
        <v>748</v>
      </c>
      <c r="H61" s="118">
        <v>1</v>
      </c>
      <c r="I61" s="118" t="s">
        <v>736</v>
      </c>
      <c r="J61" s="118" t="s">
        <v>737</v>
      </c>
      <c r="K61" s="121">
        <f t="shared" si="1"/>
        <v>0.5397260273972603</v>
      </c>
      <c r="L61" s="122">
        <v>221865021.075</v>
      </c>
      <c r="M61" s="129">
        <v>221865021.075</v>
      </c>
      <c r="N61" s="122">
        <v>221948901</v>
      </c>
      <c r="O61" s="124">
        <f t="shared" si="2"/>
        <v>0.3512244211920325</v>
      </c>
      <c r="P61" s="125" t="s">
        <v>749</v>
      </c>
      <c r="Q61" s="126">
        <f>VLOOKUP(F61,'[2]Mark2Market'!A:C,3,0)</f>
        <v>40822</v>
      </c>
      <c r="R61" s="127">
        <f>VLOOKUP(A61,'[2]NAV'!B:D,3,0)</f>
        <v>631929010.65</v>
      </c>
    </row>
    <row r="62" spans="1:18" s="128" customFormat="1" ht="42">
      <c r="A62" s="117" t="s">
        <v>664</v>
      </c>
      <c r="B62" s="118" t="s">
        <v>650</v>
      </c>
      <c r="C62" s="119">
        <v>40625</v>
      </c>
      <c r="D62" s="120"/>
      <c r="E62" s="91" t="s">
        <v>735</v>
      </c>
      <c r="F62" s="118" t="s">
        <v>738</v>
      </c>
      <c r="G62" s="118" t="s">
        <v>748</v>
      </c>
      <c r="H62" s="118">
        <v>1</v>
      </c>
      <c r="I62" s="118" t="s">
        <v>736</v>
      </c>
      <c r="J62" s="118" t="s">
        <v>737</v>
      </c>
      <c r="K62" s="121">
        <f t="shared" si="1"/>
        <v>0.5397260273972603</v>
      </c>
      <c r="L62" s="122">
        <v>401329171.45566666</v>
      </c>
      <c r="M62" s="129">
        <v>401329171.45566666</v>
      </c>
      <c r="N62" s="122">
        <v>401478971.74</v>
      </c>
      <c r="O62" s="124">
        <f t="shared" si="2"/>
        <v>0.279828368744672</v>
      </c>
      <c r="P62" s="125" t="s">
        <v>749</v>
      </c>
      <c r="Q62" s="126">
        <f>VLOOKUP(F62,'[2]Mark2Market'!A:C,3,0)</f>
        <v>40822</v>
      </c>
      <c r="R62" s="127">
        <f>VLOOKUP(A62,'[2]NAV'!B:D,3,0)</f>
        <v>1434732916.97</v>
      </c>
    </row>
    <row r="63" spans="1:18" s="128" customFormat="1" ht="42">
      <c r="A63" s="117" t="s">
        <v>668</v>
      </c>
      <c r="B63" s="118" t="s">
        <v>650</v>
      </c>
      <c r="C63" s="119">
        <v>40625</v>
      </c>
      <c r="D63" s="120"/>
      <c r="E63" s="91" t="s">
        <v>735</v>
      </c>
      <c r="F63" s="118" t="s">
        <v>738</v>
      </c>
      <c r="G63" s="118" t="s">
        <v>748</v>
      </c>
      <c r="H63" s="118">
        <v>1</v>
      </c>
      <c r="I63" s="118" t="s">
        <v>736</v>
      </c>
      <c r="J63" s="118" t="s">
        <v>737</v>
      </c>
      <c r="K63" s="121">
        <f t="shared" si="1"/>
        <v>0.5397260273972603</v>
      </c>
      <c r="L63" s="122">
        <v>261307691.48833334</v>
      </c>
      <c r="M63" s="129">
        <v>261307691.48833334</v>
      </c>
      <c r="N63" s="122">
        <v>261404872.2</v>
      </c>
      <c r="O63" s="124">
        <f t="shared" si="2"/>
        <v>0.9756206422203259</v>
      </c>
      <c r="P63" s="125" t="s">
        <v>749</v>
      </c>
      <c r="Q63" s="126">
        <f>VLOOKUP(F63,'[2]Mark2Market'!A:C,3,0)</f>
        <v>40822</v>
      </c>
      <c r="R63" s="127">
        <f>VLOOKUP(A63,'[2]NAV'!B:D,3,0)</f>
        <v>267937004.29</v>
      </c>
    </row>
    <row r="64" spans="1:16" ht="21">
      <c r="A64" s="133"/>
      <c r="B64" s="133"/>
      <c r="C64" s="134"/>
      <c r="D64" s="133"/>
      <c r="E64" s="133"/>
      <c r="F64" s="133"/>
      <c r="G64" s="133"/>
      <c r="H64" s="133"/>
      <c r="I64" s="133"/>
      <c r="J64" s="133"/>
      <c r="K64" s="133"/>
      <c r="L64" s="133"/>
      <c r="M64" s="135"/>
      <c r="N64" s="133"/>
      <c r="O64" s="133"/>
      <c r="P64" s="134"/>
    </row>
    <row r="65" spans="1:12" ht="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4" ht="22.5" customHeight="1">
      <c r="A66" s="3" t="s">
        <v>209</v>
      </c>
      <c r="B66" s="4"/>
      <c r="C66" s="4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3" ht="24" customHeight="1">
      <c r="A67" s="4" t="s">
        <v>754</v>
      </c>
      <c r="B67" s="4"/>
      <c r="C67" s="4" t="s">
        <v>755</v>
      </c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24" customHeight="1">
      <c r="A68" s="4"/>
      <c r="B68" s="4"/>
      <c r="C68" s="4" t="s">
        <v>756</v>
      </c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24" customHeight="1">
      <c r="A69" s="4"/>
      <c r="B69" s="4"/>
      <c r="C69" s="4" t="s">
        <v>757</v>
      </c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21">
      <c r="A70" s="5" t="s">
        <v>758</v>
      </c>
    </row>
    <row r="71" ht="21">
      <c r="A71" s="5" t="s">
        <v>759</v>
      </c>
    </row>
    <row r="72" ht="21">
      <c r="A72" s="5" t="s">
        <v>760</v>
      </c>
    </row>
    <row r="73" spans="1:12" ht="24" customHeight="1">
      <c r="A73" s="5" t="s">
        <v>761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1:12" ht="24" customHeight="1">
      <c r="A74" s="5" t="s">
        <v>762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1:12" ht="24" customHeight="1">
      <c r="A75" s="5" t="s">
        <v>763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1:12" ht="24" customHeight="1">
      <c r="A76" s="5" t="s">
        <v>764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1:14" ht="19.5" customHeight="1">
      <c r="A77" s="4"/>
      <c r="B77" s="4"/>
      <c r="C77" s="4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9.5" customHeight="1">
      <c r="A78" s="4"/>
      <c r="B78" s="4"/>
      <c r="C78" s="4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9.5" customHeight="1">
      <c r="A79" s="4"/>
      <c r="B79" s="4"/>
      <c r="C79" s="4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9.5" customHeight="1">
      <c r="A80" s="4"/>
      <c r="B80" s="4"/>
      <c r="C80" s="4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9.5" customHeight="1">
      <c r="A81" s="4"/>
      <c r="B81" s="4"/>
      <c r="C81" s="4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9.5" customHeight="1">
      <c r="A82" s="4"/>
      <c r="B82" s="4"/>
      <c r="C82" s="4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sheetProtection/>
  <mergeCells count="17">
    <mergeCell ref="C6:C7"/>
    <mergeCell ref="A2:P2"/>
    <mergeCell ref="A3:P3"/>
    <mergeCell ref="A4:P4"/>
    <mergeCell ref="A5:P5"/>
    <mergeCell ref="A6:A7"/>
    <mergeCell ref="B6:B7"/>
    <mergeCell ref="D6:E6"/>
    <mergeCell ref="F6:F7"/>
    <mergeCell ref="G6:G7"/>
    <mergeCell ref="L6:N6"/>
    <mergeCell ref="O6:O7"/>
    <mergeCell ref="P6:P7"/>
    <mergeCell ref="H6:H7"/>
    <mergeCell ref="I6:I7"/>
    <mergeCell ref="J6:J7"/>
    <mergeCell ref="K6:K7"/>
  </mergeCells>
  <printOptions horizontalCentered="1"/>
  <pageMargins left="0" right="0" top="0.3937007874015748" bottom="0.2755905511811024" header="0.1968503937007874" footer="0.1968503937007874"/>
  <pageSetup fitToHeight="2" horizontalDpi="1200" verticalDpi="1200" orientation="landscape" paperSize="9" scale="70" r:id="rId1"/>
  <headerFooter alignWithMargins="0"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M3"/>
    </sheetView>
  </sheetViews>
  <sheetFormatPr defaultColWidth="9.140625" defaultRowHeight="21.75"/>
  <cols>
    <col min="1" max="1" width="13.00390625" style="0" customWidth="1"/>
    <col min="2" max="2" width="15.7109375" style="0" customWidth="1"/>
    <col min="3" max="4" width="11.140625" style="0" customWidth="1"/>
    <col min="5" max="5" width="14.421875" style="0" customWidth="1"/>
    <col min="6" max="7" width="13.140625" style="0" customWidth="1"/>
    <col min="8" max="8" width="17.7109375" style="0" customWidth="1"/>
    <col min="9" max="9" width="14.28125" style="0" customWidth="1"/>
    <col min="10" max="10" width="14.8515625" style="0" customWidth="1"/>
    <col min="11" max="11" width="15.140625" style="0" customWidth="1"/>
    <col min="12" max="12" width="15.140625" style="0" hidden="1" customWidth="1"/>
    <col min="13" max="13" width="21.140625" style="0" customWidth="1"/>
    <col min="14" max="14" width="18.140625" style="0" hidden="1" customWidth="1"/>
    <col min="15" max="15" width="16.00390625" style="0" hidden="1" customWidth="1"/>
    <col min="16" max="16" width="12.00390625" style="11" hidden="1" customWidth="1"/>
    <col min="17" max="17" width="16.00390625" style="11" hidden="1" customWidth="1"/>
    <col min="18" max="24" width="0" style="11" hidden="1" customWidth="1"/>
    <col min="25" max="25" width="16.00390625" style="11" hidden="1" customWidth="1"/>
    <col min="26" max="26" width="14.28125" style="11" hidden="1" customWidth="1"/>
    <col min="27" max="27" width="16.00390625" style="11" hidden="1" customWidth="1"/>
    <col min="28" max="28" width="9.140625" style="11" customWidth="1"/>
  </cols>
  <sheetData>
    <row r="1" spans="1:13" ht="21.75">
      <c r="A1" s="165" t="s">
        <v>190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28" s="5" customFormat="1" ht="21">
      <c r="A2" s="155" t="s">
        <v>191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s="5" customFormat="1" ht="21">
      <c r="A3" s="155" t="s">
        <v>769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s="5" customFormat="1" ht="21">
      <c r="A4" s="155" t="s">
        <v>648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5" customFormat="1" ht="7.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s="5" customFormat="1" ht="21" customHeight="1">
      <c r="A6" s="167" t="s">
        <v>212</v>
      </c>
      <c r="B6" s="162" t="s">
        <v>192</v>
      </c>
      <c r="C6" s="168" t="s">
        <v>217</v>
      </c>
      <c r="D6" s="169"/>
      <c r="E6" s="162" t="s">
        <v>208</v>
      </c>
      <c r="F6" s="162" t="s">
        <v>210</v>
      </c>
      <c r="G6" s="162" t="s">
        <v>215</v>
      </c>
      <c r="H6" s="162" t="s">
        <v>211</v>
      </c>
      <c r="I6" s="162" t="s">
        <v>218</v>
      </c>
      <c r="J6" s="162" t="s">
        <v>193</v>
      </c>
      <c r="K6" s="161" t="s">
        <v>194</v>
      </c>
      <c r="L6" s="161"/>
      <c r="M6" s="161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s="5" customFormat="1" ht="23.25" customHeight="1">
      <c r="A7" s="167"/>
      <c r="B7" s="162"/>
      <c r="C7" s="159" t="s">
        <v>216</v>
      </c>
      <c r="D7" s="160"/>
      <c r="E7" s="162"/>
      <c r="F7" s="162"/>
      <c r="G7" s="162"/>
      <c r="H7" s="162"/>
      <c r="I7" s="162"/>
      <c r="J7" s="162"/>
      <c r="K7" s="162" t="s">
        <v>195</v>
      </c>
      <c r="L7" s="163" t="s">
        <v>646</v>
      </c>
      <c r="M7" s="162" t="s">
        <v>196</v>
      </c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s="5" customFormat="1" ht="21">
      <c r="A8" s="167"/>
      <c r="B8" s="162"/>
      <c r="C8" s="2" t="s">
        <v>213</v>
      </c>
      <c r="D8" s="2" t="s">
        <v>214</v>
      </c>
      <c r="E8" s="162"/>
      <c r="F8" s="162"/>
      <c r="G8" s="162"/>
      <c r="H8" s="162"/>
      <c r="I8" s="162"/>
      <c r="J8" s="162"/>
      <c r="K8" s="162"/>
      <c r="L8" s="164"/>
      <c r="M8" s="162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82" t="s">
        <v>722</v>
      </c>
      <c r="AB8" s="64"/>
    </row>
    <row r="9" spans="1:28" s="77" customFormat="1" ht="21.75">
      <c r="A9" s="137" t="s">
        <v>657</v>
      </c>
      <c r="B9" s="2" t="s">
        <v>658</v>
      </c>
      <c r="C9" s="138">
        <v>40623</v>
      </c>
      <c r="D9" s="139"/>
      <c r="E9" s="79">
        <v>1</v>
      </c>
      <c r="F9" s="79" t="s">
        <v>650</v>
      </c>
      <c r="G9" s="79" t="s">
        <v>651</v>
      </c>
      <c r="H9" s="79" t="s">
        <v>652</v>
      </c>
      <c r="I9" s="74"/>
      <c r="J9" s="75"/>
      <c r="K9" s="63">
        <v>151683.91</v>
      </c>
      <c r="L9" s="83"/>
      <c r="M9" s="65">
        <v>0.000626419209873445</v>
      </c>
      <c r="N9" t="s">
        <v>654</v>
      </c>
      <c r="O9" s="76">
        <f aca="true" t="shared" si="0" ref="O9:O14">VLOOKUP(A9,$X$9:$Y$85,2)</f>
        <v>217531056.4</v>
      </c>
      <c r="P9" s="78">
        <f aca="true" t="shared" si="1" ref="P9:P14">K9/O9</f>
        <v>0.0006972977215771937</v>
      </c>
      <c r="R9" s="76"/>
      <c r="S9" s="76"/>
      <c r="T9" s="76"/>
      <c r="U9" s="76"/>
      <c r="V9" s="76"/>
      <c r="W9" s="76"/>
      <c r="X9" s="76" t="s">
        <v>665</v>
      </c>
      <c r="Y9" s="76">
        <v>358144610.37</v>
      </c>
      <c r="Z9" s="140">
        <f aca="true" t="shared" si="2" ref="Z9:Z14">K9/AA9</f>
        <v>0.0006264192098734454</v>
      </c>
      <c r="AA9" s="11">
        <v>242144410.02</v>
      </c>
      <c r="AB9" s="76"/>
    </row>
    <row r="10" spans="1:28" s="77" customFormat="1" ht="21.75">
      <c r="A10" s="137" t="s">
        <v>653</v>
      </c>
      <c r="B10" s="2" t="s">
        <v>658</v>
      </c>
      <c r="C10" s="138"/>
      <c r="D10" s="138">
        <v>40613</v>
      </c>
      <c r="E10" s="79">
        <v>1</v>
      </c>
      <c r="F10" s="79" t="s">
        <v>650</v>
      </c>
      <c r="G10" s="79" t="s">
        <v>651</v>
      </c>
      <c r="H10" s="79" t="s">
        <v>652</v>
      </c>
      <c r="I10" s="74"/>
      <c r="J10" s="75"/>
      <c r="K10" s="63">
        <v>18769746.6</v>
      </c>
      <c r="L10" s="83"/>
      <c r="M10" s="65">
        <v>0.015118469680837493</v>
      </c>
      <c r="N10" t="s">
        <v>656</v>
      </c>
      <c r="O10" s="76">
        <f t="shared" si="0"/>
        <v>1163173587.07</v>
      </c>
      <c r="P10" s="78">
        <f t="shared" si="1"/>
        <v>0.0161366685150412</v>
      </c>
      <c r="R10" s="76"/>
      <c r="S10" s="76"/>
      <c r="T10" s="76"/>
      <c r="U10" s="76"/>
      <c r="V10" s="76"/>
      <c r="W10" s="76"/>
      <c r="X10" s="76" t="s">
        <v>653</v>
      </c>
      <c r="Y10" s="76">
        <v>1163173587.07</v>
      </c>
      <c r="Z10" s="140">
        <f t="shared" si="2"/>
        <v>0.015118469680837493</v>
      </c>
      <c r="AA10" s="11">
        <v>1241511012.44</v>
      </c>
      <c r="AB10" s="76"/>
    </row>
    <row r="11" spans="1:28" s="77" customFormat="1" ht="21.75">
      <c r="A11" s="137" t="s">
        <v>653</v>
      </c>
      <c r="B11" s="2" t="s">
        <v>658</v>
      </c>
      <c r="C11" s="138"/>
      <c r="D11" s="138">
        <v>40633</v>
      </c>
      <c r="E11" s="79">
        <v>1</v>
      </c>
      <c r="F11" s="79" t="s">
        <v>650</v>
      </c>
      <c r="G11" s="79" t="s">
        <v>651</v>
      </c>
      <c r="H11" s="79" t="s">
        <v>652</v>
      </c>
      <c r="I11" s="74"/>
      <c r="J11" s="75"/>
      <c r="K11" s="63">
        <v>20244255.74</v>
      </c>
      <c r="L11" s="83"/>
      <c r="M11" s="65">
        <v>0.016306142706066704</v>
      </c>
      <c r="N11" t="s">
        <v>657</v>
      </c>
      <c r="O11" s="76">
        <f t="shared" si="0"/>
        <v>1163173587.07</v>
      </c>
      <c r="P11" s="78">
        <f t="shared" si="1"/>
        <v>0.01740432895402541</v>
      </c>
      <c r="R11" s="76"/>
      <c r="S11" s="76"/>
      <c r="T11" s="76"/>
      <c r="U11" s="76"/>
      <c r="V11" s="76"/>
      <c r="W11" s="76"/>
      <c r="X11" s="76" t="s">
        <v>260</v>
      </c>
      <c r="Y11" s="76">
        <v>94349049.23</v>
      </c>
      <c r="Z11" s="140">
        <f t="shared" si="2"/>
        <v>0.016306142706066704</v>
      </c>
      <c r="AA11" s="11">
        <v>1241511012.44</v>
      </c>
      <c r="AB11" s="76"/>
    </row>
    <row r="12" spans="1:28" s="77" customFormat="1" ht="21.75">
      <c r="A12" s="137" t="s">
        <v>657</v>
      </c>
      <c r="B12" s="2" t="s">
        <v>770</v>
      </c>
      <c r="C12" s="138"/>
      <c r="D12" s="138">
        <v>40610</v>
      </c>
      <c r="E12" s="79">
        <v>1</v>
      </c>
      <c r="F12" s="79" t="s">
        <v>771</v>
      </c>
      <c r="G12" s="79" t="s">
        <v>651</v>
      </c>
      <c r="H12" s="79" t="s">
        <v>652</v>
      </c>
      <c r="I12" s="74"/>
      <c r="J12" s="75"/>
      <c r="K12" s="63">
        <v>47148.88</v>
      </c>
      <c r="L12" s="83"/>
      <c r="M12" s="65">
        <v>0.00019471388993082977</v>
      </c>
      <c r="N12" t="s">
        <v>657</v>
      </c>
      <c r="O12" s="76">
        <f t="shared" si="0"/>
        <v>217531056.4</v>
      </c>
      <c r="P12" s="78">
        <f t="shared" si="1"/>
        <v>0.00021674551110211035</v>
      </c>
      <c r="R12" s="76"/>
      <c r="S12" s="76"/>
      <c r="T12" s="76"/>
      <c r="U12" s="76"/>
      <c r="V12" s="76"/>
      <c r="W12" s="76"/>
      <c r="X12" s="76" t="s">
        <v>263</v>
      </c>
      <c r="Y12" s="76">
        <v>49464129.88</v>
      </c>
      <c r="Z12" s="140">
        <f t="shared" si="2"/>
        <v>0.00019471388993082977</v>
      </c>
      <c r="AA12" s="11">
        <v>242144410.02</v>
      </c>
      <c r="AB12" s="76"/>
    </row>
    <row r="13" spans="1:28" s="77" customFormat="1" ht="21.75">
      <c r="A13" s="137" t="s">
        <v>657</v>
      </c>
      <c r="B13" s="2" t="s">
        <v>658</v>
      </c>
      <c r="C13" s="138"/>
      <c r="D13" s="138">
        <v>40610</v>
      </c>
      <c r="E13" s="79">
        <v>1</v>
      </c>
      <c r="F13" s="79" t="s">
        <v>650</v>
      </c>
      <c r="G13" s="79" t="s">
        <v>651</v>
      </c>
      <c r="H13" s="79" t="s">
        <v>652</v>
      </c>
      <c r="I13" s="74"/>
      <c r="J13" s="75"/>
      <c r="K13" s="63">
        <v>136507.25</v>
      </c>
      <c r="L13" s="83"/>
      <c r="M13" s="65">
        <v>0.0005637431398425639</v>
      </c>
      <c r="N13" t="s">
        <v>653</v>
      </c>
      <c r="O13" s="76">
        <f t="shared" si="0"/>
        <v>217531056.4</v>
      </c>
      <c r="P13" s="78">
        <f t="shared" si="1"/>
        <v>0.0006275299364564663</v>
      </c>
      <c r="R13" s="76"/>
      <c r="S13" s="76"/>
      <c r="T13" s="76"/>
      <c r="U13" s="76"/>
      <c r="V13" s="76"/>
      <c r="W13" s="76"/>
      <c r="X13" s="76" t="s">
        <v>666</v>
      </c>
      <c r="Y13" s="76">
        <v>258068957.81</v>
      </c>
      <c r="Z13" s="140">
        <f t="shared" si="2"/>
        <v>0.0005637431398425639</v>
      </c>
      <c r="AA13" s="11">
        <v>242144410.02</v>
      </c>
      <c r="AB13" s="76"/>
    </row>
    <row r="14" spans="1:28" s="77" customFormat="1" ht="21.75">
      <c r="A14" s="137" t="s">
        <v>657</v>
      </c>
      <c r="B14" s="2" t="s">
        <v>658</v>
      </c>
      <c r="C14" s="139"/>
      <c r="D14" s="138">
        <v>40633</v>
      </c>
      <c r="E14" s="79">
        <v>1</v>
      </c>
      <c r="F14" s="79" t="s">
        <v>650</v>
      </c>
      <c r="G14" s="79" t="s">
        <v>651</v>
      </c>
      <c r="H14" s="79" t="s">
        <v>652</v>
      </c>
      <c r="I14" s="74"/>
      <c r="J14" s="75"/>
      <c r="K14" s="63">
        <v>321310.92</v>
      </c>
      <c r="L14" s="83"/>
      <c r="M14" s="65">
        <v>0.0013269392424688274</v>
      </c>
      <c r="N14" t="s">
        <v>654</v>
      </c>
      <c r="O14" s="76">
        <f t="shared" si="0"/>
        <v>217531056.4</v>
      </c>
      <c r="P14" s="78">
        <f t="shared" si="1"/>
        <v>0.001477080676743314</v>
      </c>
      <c r="R14" s="76"/>
      <c r="S14" s="76"/>
      <c r="T14" s="76"/>
      <c r="U14" s="76"/>
      <c r="V14" s="76"/>
      <c r="W14" s="76"/>
      <c r="X14" s="76" t="s">
        <v>250</v>
      </c>
      <c r="Y14" s="76">
        <v>41462537.14</v>
      </c>
      <c r="Z14" s="140">
        <f t="shared" si="2"/>
        <v>0.0013269392424688274</v>
      </c>
      <c r="AA14" s="11">
        <v>242144410.02</v>
      </c>
      <c r="AB14" s="76"/>
    </row>
    <row r="15" spans="1:28" s="5" customFormat="1" ht="21">
      <c r="A15" s="80"/>
      <c r="B15" s="80"/>
      <c r="C15" s="80"/>
      <c r="D15" s="81"/>
      <c r="E15" s="80"/>
      <c r="F15" s="80"/>
      <c r="G15" s="80"/>
      <c r="H15" s="80"/>
      <c r="I15" s="6"/>
      <c r="J15" s="6"/>
      <c r="K15" s="6"/>
      <c r="L15" s="6"/>
      <c r="M15" s="6"/>
      <c r="R15" s="64"/>
      <c r="S15" s="64"/>
      <c r="T15" s="64"/>
      <c r="U15" s="64"/>
      <c r="V15" s="64"/>
      <c r="W15" s="64"/>
      <c r="X15" s="64" t="s">
        <v>667</v>
      </c>
      <c r="Y15" s="64">
        <v>229839056.64</v>
      </c>
      <c r="Z15" s="64"/>
      <c r="AA15" s="64"/>
      <c r="AB15" s="64"/>
    </row>
    <row r="16" spans="1:25" ht="21.75">
      <c r="A16" s="1"/>
      <c r="B16" s="1"/>
      <c r="C16" s="1"/>
      <c r="D16" s="1"/>
      <c r="E16" s="1"/>
      <c r="F16" s="1"/>
      <c r="G16" s="1"/>
      <c r="H16" s="1"/>
      <c r="I16" s="1"/>
      <c r="J16" s="1"/>
      <c r="X16" s="11" t="s">
        <v>668</v>
      </c>
      <c r="Y16" s="11">
        <v>271627359.45</v>
      </c>
    </row>
    <row r="17" spans="1:25" ht="19.5" customHeight="1">
      <c r="A17" s="3" t="s">
        <v>209</v>
      </c>
      <c r="B17" s="4"/>
      <c r="C17" s="4"/>
      <c r="D17" s="1"/>
      <c r="E17" s="1"/>
      <c r="F17" s="1"/>
      <c r="G17" s="1"/>
      <c r="H17" s="1"/>
      <c r="I17" s="1"/>
      <c r="J17" s="1"/>
      <c r="K17" s="1"/>
      <c r="L17" s="1"/>
      <c r="M17" s="5"/>
      <c r="X17" s="11" t="s">
        <v>669</v>
      </c>
      <c r="Y17" s="11">
        <v>634535585.72</v>
      </c>
    </row>
    <row r="18" spans="1:25" ht="24" customHeight="1">
      <c r="A18" s="4" t="s">
        <v>197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X18" s="11" t="s">
        <v>670</v>
      </c>
      <c r="Y18" s="11">
        <v>258977219.23</v>
      </c>
    </row>
    <row r="19" spans="1:25" ht="24" customHeight="1">
      <c r="A19" s="56" t="s">
        <v>198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11" t="s">
        <v>671</v>
      </c>
      <c r="Y19" s="11">
        <v>970394211.46</v>
      </c>
    </row>
    <row r="20" spans="1:25" ht="24" customHeight="1">
      <c r="A20" s="56" t="s">
        <v>199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X20" s="11" t="s">
        <v>672</v>
      </c>
      <c r="Y20" s="11">
        <v>650371699.74</v>
      </c>
    </row>
    <row r="21" spans="1:25" ht="24" customHeight="1">
      <c r="A21" s="56" t="s">
        <v>200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X21" s="11" t="s">
        <v>673</v>
      </c>
      <c r="Y21" s="11">
        <v>1387282555.46</v>
      </c>
    </row>
    <row r="22" spans="1:25" ht="24" customHeight="1">
      <c r="A22" s="56" t="s">
        <v>201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X22" s="11" t="s">
        <v>674</v>
      </c>
      <c r="Y22" s="11">
        <v>696705584.87</v>
      </c>
    </row>
    <row r="23" spans="1:25" ht="24" customHeight="1">
      <c r="A23" s="56" t="s">
        <v>202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X23" s="11" t="s">
        <v>675</v>
      </c>
      <c r="Y23" s="11">
        <v>124220692.05</v>
      </c>
    </row>
    <row r="24" spans="1:25" ht="24" customHeight="1">
      <c r="A24" s="56" t="s">
        <v>203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X24" s="11" t="s">
        <v>676</v>
      </c>
      <c r="Y24" s="11">
        <v>200982375.94</v>
      </c>
    </row>
    <row r="25" spans="1:25" ht="24" customHeight="1">
      <c r="A25" s="56" t="s">
        <v>204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X25" s="11" t="s">
        <v>677</v>
      </c>
      <c r="Y25" s="11">
        <v>626486967.66</v>
      </c>
    </row>
    <row r="26" spans="1:25" ht="24" customHeight="1">
      <c r="A26" s="56" t="s">
        <v>205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X26" s="11" t="s">
        <v>678</v>
      </c>
      <c r="Y26" s="11">
        <v>351543114.31</v>
      </c>
    </row>
    <row r="27" spans="1:25" ht="24" customHeight="1">
      <c r="A27" s="56" t="s">
        <v>206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X27" s="11" t="s">
        <v>679</v>
      </c>
      <c r="Y27" s="11">
        <v>151659048</v>
      </c>
    </row>
    <row r="28" spans="1:25" ht="24" customHeight="1">
      <c r="A28" s="56" t="s">
        <v>207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X28" s="11" t="s">
        <v>680</v>
      </c>
      <c r="Y28" s="11">
        <v>648057310.47</v>
      </c>
    </row>
    <row r="29" spans="24:25" ht="21.75">
      <c r="X29" s="11" t="s">
        <v>681</v>
      </c>
      <c r="Y29" s="11">
        <v>1349983128.06</v>
      </c>
    </row>
    <row r="30" spans="1:25" ht="21.75">
      <c r="A30" s="72" t="s">
        <v>647</v>
      </c>
      <c r="B30" s="73"/>
      <c r="X30" s="11" t="s">
        <v>682</v>
      </c>
      <c r="Y30" s="11">
        <v>163766212.84</v>
      </c>
    </row>
    <row r="31" spans="1:25" ht="21.75">
      <c r="A31" s="56" t="s">
        <v>229</v>
      </c>
      <c r="B31" s="73" t="s">
        <v>649</v>
      </c>
      <c r="X31" s="11" t="s">
        <v>683</v>
      </c>
      <c r="Y31" s="11">
        <v>1006786983.99</v>
      </c>
    </row>
    <row r="32" spans="24:25" ht="21.75">
      <c r="X32" s="11" t="s">
        <v>684</v>
      </c>
      <c r="Y32" s="11">
        <v>2956801164.44</v>
      </c>
    </row>
    <row r="33" spans="24:25" ht="21.75">
      <c r="X33" s="11" t="s">
        <v>685</v>
      </c>
      <c r="Y33" s="11">
        <v>1019477537.38</v>
      </c>
    </row>
    <row r="34" spans="24:25" ht="21.75">
      <c r="X34" s="11" t="s">
        <v>686</v>
      </c>
      <c r="Y34" s="11">
        <v>772281776.87</v>
      </c>
    </row>
    <row r="35" spans="24:25" ht="21.75">
      <c r="X35" s="11" t="s">
        <v>687</v>
      </c>
      <c r="Y35" s="11">
        <v>691687331.03</v>
      </c>
    </row>
    <row r="36" spans="24:25" ht="21.75">
      <c r="X36" s="11" t="s">
        <v>688</v>
      </c>
      <c r="Y36" s="11">
        <v>399611426.97</v>
      </c>
    </row>
    <row r="37" spans="24:25" ht="21.75">
      <c r="X37" s="11" t="s">
        <v>689</v>
      </c>
      <c r="Y37" s="11">
        <v>217470231.25</v>
      </c>
    </row>
    <row r="38" spans="24:25" ht="21.75">
      <c r="X38" s="11" t="s">
        <v>690</v>
      </c>
      <c r="Y38" s="11">
        <v>794809028.12</v>
      </c>
    </row>
    <row r="39" spans="24:25" ht="21.75">
      <c r="X39" s="11" t="s">
        <v>691</v>
      </c>
      <c r="Y39" s="11">
        <v>617746849.76</v>
      </c>
    </row>
    <row r="40" spans="24:25" ht="21.75">
      <c r="X40" s="11" t="s">
        <v>692</v>
      </c>
      <c r="Y40" s="11">
        <v>846264344.11</v>
      </c>
    </row>
    <row r="41" spans="24:25" ht="21.75">
      <c r="X41" s="11" t="s">
        <v>693</v>
      </c>
      <c r="Y41" s="11">
        <v>576079711.93</v>
      </c>
    </row>
    <row r="42" spans="24:25" ht="21.75">
      <c r="X42" s="11" t="s">
        <v>694</v>
      </c>
      <c r="Y42" s="11">
        <v>805733736.06</v>
      </c>
    </row>
    <row r="43" spans="24:25" ht="21.75">
      <c r="X43" s="11" t="s">
        <v>695</v>
      </c>
      <c r="Y43" s="11">
        <v>1070203446.87</v>
      </c>
    </row>
    <row r="44" spans="24:25" ht="21.75">
      <c r="X44" s="11" t="s">
        <v>696</v>
      </c>
      <c r="Y44" s="11">
        <v>1083830764.26</v>
      </c>
    </row>
    <row r="45" spans="24:25" ht="21.75">
      <c r="X45" s="11" t="s">
        <v>662</v>
      </c>
      <c r="Y45" s="11">
        <v>654288578.21</v>
      </c>
    </row>
    <row r="46" spans="24:25" ht="21.75">
      <c r="X46" s="11" t="s">
        <v>697</v>
      </c>
      <c r="Y46" s="11">
        <v>295021898.46</v>
      </c>
    </row>
    <row r="47" spans="24:25" ht="21.75">
      <c r="X47" s="11" t="s">
        <v>698</v>
      </c>
      <c r="Y47" s="11">
        <v>160226960.62</v>
      </c>
    </row>
    <row r="48" spans="24:25" ht="21.75">
      <c r="X48" s="11" t="s">
        <v>699</v>
      </c>
      <c r="Y48" s="11">
        <v>325159034.48</v>
      </c>
    </row>
    <row r="49" spans="24:25" ht="21.75">
      <c r="X49" s="11" t="s">
        <v>700</v>
      </c>
      <c r="Y49" s="11">
        <v>629617958.3</v>
      </c>
    </row>
    <row r="50" spans="24:25" ht="21.75">
      <c r="X50" s="11" t="s">
        <v>701</v>
      </c>
      <c r="Y50" s="11">
        <v>235992317.47</v>
      </c>
    </row>
    <row r="51" spans="24:25" ht="21.75">
      <c r="X51" s="11" t="s">
        <v>702</v>
      </c>
      <c r="Y51" s="11">
        <v>121822598.34</v>
      </c>
    </row>
    <row r="52" spans="24:25" ht="21.75">
      <c r="X52" s="11" t="s">
        <v>703</v>
      </c>
      <c r="Y52" s="11">
        <v>122193177.53</v>
      </c>
    </row>
    <row r="53" spans="24:25" ht="21.75">
      <c r="X53" s="11" t="s">
        <v>284</v>
      </c>
      <c r="Y53" s="11">
        <v>1260875236.55</v>
      </c>
    </row>
    <row r="54" spans="24:25" ht="21.75">
      <c r="X54" s="11" t="s">
        <v>704</v>
      </c>
      <c r="Y54" s="11">
        <v>248691508.19</v>
      </c>
    </row>
    <row r="55" spans="24:25" ht="21.75">
      <c r="X55" s="11" t="s">
        <v>705</v>
      </c>
      <c r="Y55" s="11">
        <v>680878956.15</v>
      </c>
    </row>
    <row r="56" spans="24:25" ht="21.75">
      <c r="X56" s="11" t="s">
        <v>706</v>
      </c>
      <c r="Y56" s="11">
        <v>400408244.82</v>
      </c>
    </row>
    <row r="57" spans="24:25" ht="21.75">
      <c r="X57" s="11" t="s">
        <v>707</v>
      </c>
      <c r="Y57" s="11">
        <v>213977858.38</v>
      </c>
    </row>
    <row r="58" spans="24:25" ht="21.75">
      <c r="X58" s="11" t="s">
        <v>655</v>
      </c>
      <c r="Y58" s="11">
        <v>273445974.36</v>
      </c>
    </row>
    <row r="59" spans="24:25" ht="21.75">
      <c r="X59" s="11" t="s">
        <v>296</v>
      </c>
      <c r="Y59" s="11">
        <v>567034398.15</v>
      </c>
    </row>
    <row r="60" spans="24:25" ht="21.75">
      <c r="X60" s="11" t="s">
        <v>663</v>
      </c>
      <c r="Y60" s="11">
        <v>1439664046.23</v>
      </c>
    </row>
    <row r="61" spans="24:25" ht="21.75">
      <c r="X61" s="11" t="s">
        <v>708</v>
      </c>
      <c r="Y61" s="11">
        <v>937663096.81</v>
      </c>
    </row>
    <row r="62" spans="24:25" ht="21.75">
      <c r="X62" s="11" t="s">
        <v>664</v>
      </c>
      <c r="Y62" s="11">
        <v>1270220508.51</v>
      </c>
    </row>
    <row r="63" spans="24:25" ht="21.75">
      <c r="X63" s="11" t="s">
        <v>709</v>
      </c>
      <c r="Y63" s="11">
        <v>294354351.29</v>
      </c>
    </row>
    <row r="64" spans="24:25" ht="21.75">
      <c r="X64" s="11" t="s">
        <v>710</v>
      </c>
      <c r="Y64" s="11">
        <v>320250581.9</v>
      </c>
    </row>
    <row r="65" spans="24:25" ht="21.75">
      <c r="X65" s="11" t="s">
        <v>711</v>
      </c>
      <c r="Y65" s="11">
        <v>584364709.57</v>
      </c>
    </row>
    <row r="66" spans="24:25" ht="21.75">
      <c r="X66" s="11" t="s">
        <v>712</v>
      </c>
      <c r="Y66" s="11">
        <v>723665894.5</v>
      </c>
    </row>
    <row r="67" spans="24:25" ht="21.75">
      <c r="X67" s="11" t="s">
        <v>713</v>
      </c>
      <c r="Y67" s="11">
        <v>407847378.15</v>
      </c>
    </row>
    <row r="68" spans="24:25" ht="21.75">
      <c r="X68" s="11" t="s">
        <v>714</v>
      </c>
      <c r="Y68" s="11">
        <v>335265154.79</v>
      </c>
    </row>
    <row r="69" spans="24:25" ht="21.75">
      <c r="X69" s="11" t="s">
        <v>221</v>
      </c>
      <c r="Y69" s="11">
        <v>6371263924.39</v>
      </c>
    </row>
    <row r="70" spans="24:25" ht="21.75">
      <c r="X70" s="11" t="s">
        <v>715</v>
      </c>
      <c r="Y70" s="11">
        <v>749904083.38</v>
      </c>
    </row>
    <row r="71" spans="24:25" ht="21.75">
      <c r="X71" s="11" t="s">
        <v>716</v>
      </c>
      <c r="Y71" s="11">
        <v>1633827159.73</v>
      </c>
    </row>
    <row r="72" spans="24:25" ht="21.75">
      <c r="X72" s="11" t="s">
        <v>717</v>
      </c>
      <c r="Y72" s="11">
        <v>1003188479.71</v>
      </c>
    </row>
    <row r="73" spans="24:25" ht="21.75">
      <c r="X73" s="11" t="s">
        <v>718</v>
      </c>
      <c r="Y73" s="11">
        <v>626173386.95</v>
      </c>
    </row>
    <row r="74" spans="24:25" ht="21.75">
      <c r="X74" s="11" t="s">
        <v>719</v>
      </c>
      <c r="Y74" s="11">
        <v>177080022.21</v>
      </c>
    </row>
    <row r="75" spans="24:25" ht="21.75">
      <c r="X75" s="11" t="s">
        <v>720</v>
      </c>
      <c r="Y75" s="11">
        <v>418453315</v>
      </c>
    </row>
    <row r="76" spans="24:25" ht="21.75">
      <c r="X76" s="11" t="s">
        <v>659</v>
      </c>
      <c r="Y76" s="11">
        <v>3266677645.46</v>
      </c>
    </row>
    <row r="77" spans="24:25" ht="21.75">
      <c r="X77" s="11" t="s">
        <v>311</v>
      </c>
      <c r="Y77" s="11">
        <v>71327604.18</v>
      </c>
    </row>
    <row r="78" spans="24:25" ht="21.75">
      <c r="X78" s="11" t="s">
        <v>657</v>
      </c>
      <c r="Y78" s="11">
        <v>217531056.4</v>
      </c>
    </row>
    <row r="79" spans="24:25" ht="21.75">
      <c r="X79" s="11" t="s">
        <v>313</v>
      </c>
      <c r="Y79" s="11">
        <v>645118335.35</v>
      </c>
    </row>
    <row r="80" spans="24:25" ht="21.75">
      <c r="X80" s="11" t="s">
        <v>220</v>
      </c>
      <c r="Y80" s="11">
        <v>680931254.54</v>
      </c>
    </row>
    <row r="81" spans="24:25" ht="21.75">
      <c r="X81" s="11" t="s">
        <v>314</v>
      </c>
      <c r="Y81" s="11">
        <v>1650359064.68</v>
      </c>
    </row>
    <row r="82" spans="24:25" ht="21.75">
      <c r="X82" s="11" t="s">
        <v>660</v>
      </c>
      <c r="Y82" s="11">
        <v>271236507.67</v>
      </c>
    </row>
    <row r="83" spans="24:25" ht="21.75">
      <c r="X83" s="11" t="s">
        <v>320</v>
      </c>
      <c r="Y83" s="11">
        <v>1164978929.15</v>
      </c>
    </row>
    <row r="84" spans="24:25" ht="21.75">
      <c r="X84" s="11" t="s">
        <v>721</v>
      </c>
      <c r="Y84" s="11">
        <v>1884784253.96</v>
      </c>
    </row>
    <row r="85" spans="24:25" ht="21.75">
      <c r="X85" s="11" t="s">
        <v>661</v>
      </c>
      <c r="Y85" s="11">
        <v>1967002894.39</v>
      </c>
    </row>
  </sheetData>
  <sheetProtection/>
  <mergeCells count="19">
    <mergeCell ref="A5:M5"/>
    <mergeCell ref="A6:A8"/>
    <mergeCell ref="E6:E8"/>
    <mergeCell ref="F6:F8"/>
    <mergeCell ref="G6:G8"/>
    <mergeCell ref="J6:J8"/>
    <mergeCell ref="M7:M8"/>
    <mergeCell ref="K7:K8"/>
    <mergeCell ref="C6:D6"/>
    <mergeCell ref="C7:D7"/>
    <mergeCell ref="K6:M6"/>
    <mergeCell ref="I6:I8"/>
    <mergeCell ref="H6:H8"/>
    <mergeCell ref="L7:L8"/>
    <mergeCell ref="A1:M1"/>
    <mergeCell ref="A2:M2"/>
    <mergeCell ref="A3:M3"/>
    <mergeCell ref="A4:M4"/>
    <mergeCell ref="B6:B8"/>
  </mergeCells>
  <printOptions horizontalCentered="1"/>
  <pageMargins left="0" right="0" top="0.1968503937007874" bottom="0.1968503937007874" header="0" footer="0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D11" sqref="D11"/>
    </sheetView>
  </sheetViews>
  <sheetFormatPr defaultColWidth="9.140625" defaultRowHeight="21.75"/>
  <cols>
    <col min="1" max="1" width="9.140625" style="5" customWidth="1"/>
    <col min="2" max="2" width="23.8515625" style="5" customWidth="1"/>
    <col min="3" max="3" width="16.7109375" style="5" customWidth="1"/>
    <col min="4" max="5" width="18.8515625" style="5" customWidth="1"/>
    <col min="6" max="6" width="33.7109375" style="5" customWidth="1"/>
    <col min="7" max="16384" width="9.140625" style="5" customWidth="1"/>
  </cols>
  <sheetData>
    <row r="1" spans="1:15" ht="21.75">
      <c r="A1" s="175" t="s">
        <v>219</v>
      </c>
      <c r="B1" s="175"/>
      <c r="C1" s="175"/>
      <c r="D1" s="175"/>
      <c r="E1" s="175"/>
      <c r="F1" s="175"/>
      <c r="G1" s="47"/>
      <c r="H1" s="47"/>
      <c r="I1" s="47"/>
      <c r="J1" s="47"/>
      <c r="K1" s="47"/>
      <c r="L1" s="47"/>
      <c r="M1" s="47"/>
      <c r="N1" s="47"/>
      <c r="O1" s="47"/>
    </row>
    <row r="2" spans="1:21" ht="21.75" customHeight="1">
      <c r="A2" s="155" t="s">
        <v>178</v>
      </c>
      <c r="B2" s="155"/>
      <c r="C2" s="155"/>
      <c r="D2" s="155"/>
      <c r="E2" s="155"/>
      <c r="F2" s="155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12" ht="21">
      <c r="A3" s="155" t="s">
        <v>820</v>
      </c>
      <c r="B3" s="155"/>
      <c r="C3" s="155"/>
      <c r="D3" s="155"/>
      <c r="E3" s="155"/>
      <c r="F3" s="155"/>
      <c r="G3" s="49"/>
      <c r="H3" s="49"/>
      <c r="I3" s="49"/>
      <c r="J3" s="49"/>
      <c r="K3" s="49"/>
      <c r="L3" s="49"/>
    </row>
    <row r="4" spans="1:12" ht="21">
      <c r="A4" s="155" t="s">
        <v>179</v>
      </c>
      <c r="B4" s="155"/>
      <c r="C4" s="155"/>
      <c r="D4" s="155"/>
      <c r="E4" s="155"/>
      <c r="F4" s="155"/>
      <c r="G4" s="49"/>
      <c r="H4" s="49"/>
      <c r="I4" s="49"/>
      <c r="J4" s="49"/>
      <c r="K4" s="49"/>
      <c r="L4" s="49"/>
    </row>
    <row r="6" spans="1:6" ht="23.25">
      <c r="A6" s="173" t="s">
        <v>212</v>
      </c>
      <c r="B6" s="50" t="s">
        <v>180</v>
      </c>
      <c r="C6" s="51" t="s">
        <v>181</v>
      </c>
      <c r="D6" s="50" t="s">
        <v>182</v>
      </c>
      <c r="E6" s="50" t="s">
        <v>188</v>
      </c>
      <c r="F6" s="173" t="s">
        <v>183</v>
      </c>
    </row>
    <row r="7" spans="1:6" s="1" customFormat="1" ht="21">
      <c r="A7" s="174"/>
      <c r="B7" s="52" t="s">
        <v>184</v>
      </c>
      <c r="C7" s="53" t="s">
        <v>189</v>
      </c>
      <c r="D7" s="52" t="s">
        <v>189</v>
      </c>
      <c r="E7" s="52" t="s">
        <v>185</v>
      </c>
      <c r="F7" s="174"/>
    </row>
    <row r="8" spans="1:6" ht="23.25" customHeight="1">
      <c r="A8" s="70"/>
      <c r="B8" s="50"/>
      <c r="C8" s="64"/>
      <c r="D8" s="71"/>
      <c r="E8" s="70"/>
      <c r="F8" s="170"/>
    </row>
    <row r="9" spans="1:6" ht="21" customHeight="1">
      <c r="A9" s="69"/>
      <c r="B9" s="70"/>
      <c r="C9" s="71"/>
      <c r="D9" s="71"/>
      <c r="E9" s="70"/>
      <c r="F9" s="171"/>
    </row>
    <row r="10" spans="1:6" ht="21" customHeight="1">
      <c r="A10" s="66"/>
      <c r="B10" s="66"/>
      <c r="C10" s="68"/>
      <c r="D10" s="67"/>
      <c r="E10" s="66"/>
      <c r="F10" s="171"/>
    </row>
    <row r="11" spans="1:6" ht="21" customHeight="1">
      <c r="A11" s="57"/>
      <c r="B11" s="57"/>
      <c r="C11" s="58"/>
      <c r="D11" s="57"/>
      <c r="E11" s="61"/>
      <c r="F11" s="171"/>
    </row>
    <row r="12" spans="1:6" ht="21" customHeight="1">
      <c r="A12" s="59"/>
      <c r="B12" s="59"/>
      <c r="C12" s="60"/>
      <c r="D12" s="59"/>
      <c r="E12" s="62"/>
      <c r="F12" s="172"/>
    </row>
    <row r="13" spans="1:6" ht="11.25" customHeight="1">
      <c r="A13" s="54"/>
      <c r="B13" s="54"/>
      <c r="C13" s="54"/>
      <c r="D13" s="54"/>
      <c r="E13" s="54"/>
      <c r="F13" s="55"/>
    </row>
    <row r="14" ht="24.75" customHeight="1">
      <c r="A14" s="5" t="s">
        <v>186</v>
      </c>
    </row>
    <row r="15" ht="24" customHeight="1">
      <c r="A15" s="5" t="s">
        <v>187</v>
      </c>
    </row>
    <row r="16" ht="24.75" customHeight="1"/>
  </sheetData>
  <sheetProtection/>
  <mergeCells count="7">
    <mergeCell ref="F8:F12"/>
    <mergeCell ref="A6:A7"/>
    <mergeCell ref="F6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siamE</cp:lastModifiedBy>
  <cp:lastPrinted>2011-02-04T09:52:43Z</cp:lastPrinted>
  <dcterms:created xsi:type="dcterms:W3CDTF">2005-03-30T05:41:42Z</dcterms:created>
  <dcterms:modified xsi:type="dcterms:W3CDTF">2011-05-27T09:22:28Z</dcterms:modified>
  <cp:category/>
  <cp:version/>
  <cp:contentType/>
  <cp:contentStatus/>
</cp:coreProperties>
</file>